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май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утверждение'!$B$14:$I$190</definedName>
    <definedName name="_xlnm.Print_Area" localSheetId="0">'на утверждение'!$A$1:$I$190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89" i="3" l="1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E50" i="3"/>
  <c r="D50" i="3"/>
  <c r="C50" i="3"/>
  <c r="I49" i="3"/>
  <c r="H49" i="3"/>
  <c r="G49" i="3"/>
  <c r="E49" i="3"/>
  <c r="D49" i="3"/>
  <c r="C49" i="3"/>
  <c r="I48" i="3"/>
  <c r="H48" i="3"/>
  <c r="G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<sst xmlns="http://schemas.openxmlformats.org/spreadsheetml/2006/main" count="22" uniqueCount="22">
  <si>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</si>
  <si>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</si>
  <si>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</si>
  <si>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</si>
  <si>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</si>
  <si>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</si>
  <si>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</si>
  <si>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</si>
  <si>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</si>
  <si>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</si>
  <si>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</si>
  <si>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</si>
  <si>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</si>
  <si>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</si>
  <si>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</si>
  <si>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</si>
  <si>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</si>
  <si>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</si>
  <si>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А.С. Ефременков</t>
  </si>
  <si>
    <t>"_____"___________ 2025 года</t>
  </si>
  <si>
    <t>Заместитель руководителя</t>
  </si>
  <si>
    <t>Дата проведения проверки знаний: 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</si>
</sst>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4;&#1072;&#1081;/21.05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"КТТ-Дубки"</v>
          </cell>
          <cell r="G4" t="str">
            <v>Гордиенко</v>
          </cell>
          <cell r="H4" t="str">
            <v>Александр</v>
          </cell>
          <cell r="I4" t="str">
            <v>Алексеевич</v>
          </cell>
          <cell r="K4" t="str">
            <v>главный энергетик</v>
          </cell>
          <cell r="L4" t="str">
            <v>14 лет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IV группа  до 1000В</v>
          </cell>
          <cell r="S4" t="str">
            <v>ПТЭЭПЭЭ</v>
          </cell>
          <cell r="V4">
            <v>0.375</v>
          </cell>
        </row>
        <row r="5">
          <cell r="E5" t="str">
            <v>ООО "ЭМ-СИ БАУХЕМИ"</v>
          </cell>
          <cell r="G5" t="str">
            <v>Карпов</v>
          </cell>
          <cell r="H5" t="str">
            <v>Николай</v>
          </cell>
          <cell r="I5" t="str">
            <v>Николаевич</v>
          </cell>
          <cell r="K5" t="str">
            <v>Инженер по эксплуатации зданий и сооружений</v>
          </cell>
          <cell r="L5" t="str">
            <v>5 лет</v>
          </cell>
          <cell r="M5" t="str">
            <v>очередная</v>
          </cell>
          <cell r="N5" t="str">
            <v xml:space="preserve"> управленческий персонал</v>
          </cell>
          <cell r="S5" t="str">
            <v>ПТЭТЭ</v>
          </cell>
          <cell r="V5">
            <v>0.375</v>
          </cell>
        </row>
        <row r="6">
          <cell r="E6" t="str">
            <v>ООО "Механикус"</v>
          </cell>
          <cell r="G6" t="str">
            <v>Чикачев</v>
          </cell>
          <cell r="H6" t="str">
            <v>Александр</v>
          </cell>
          <cell r="I6" t="str">
            <v>Сергеевич</v>
          </cell>
          <cell r="K6" t="str">
            <v>Менеджер по продаже запчастей</v>
          </cell>
          <cell r="L6" t="str">
            <v>3 года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МУДО СШОР «Космос»</v>
          </cell>
          <cell r="G7" t="str">
            <v>Ивлев</v>
          </cell>
          <cell r="H7" t="str">
            <v>Николай</v>
          </cell>
          <cell r="I7" t="str">
            <v>Александрович</v>
          </cell>
          <cell r="K7" t="str">
            <v>директор филиала</v>
          </cell>
          <cell r="L7" t="str">
            <v>10 л</v>
          </cell>
          <cell r="M7" t="str">
            <v>первичная</v>
          </cell>
          <cell r="N7" t="str">
            <v>административно-технический персонал</v>
          </cell>
          <cell r="R7" t="str">
            <v>II до  1000 В</v>
          </cell>
          <cell r="S7" t="str">
            <v>ПТЭЭПЭЭ</v>
          </cell>
          <cell r="V7">
            <v>0.375</v>
          </cell>
        </row>
        <row r="8">
          <cell r="E8" t="str">
            <v>МУДО СШОР «Космос»</v>
          </cell>
          <cell r="G8" t="str">
            <v>Медведев</v>
          </cell>
          <cell r="H8" t="str">
            <v>Николай</v>
          </cell>
          <cell r="I8" t="str">
            <v>Викторович</v>
          </cell>
          <cell r="K8" t="str">
            <v>электромонтер по ремонту и обслуживанию электрооборудования</v>
          </cell>
          <cell r="L8" t="str">
            <v>8 л 11 м</v>
          </cell>
          <cell r="M8" t="str">
            <v>первичная</v>
          </cell>
          <cell r="N8" t="str">
            <v>оперативно-ремонтный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МУДО СШОР «Космос»</v>
          </cell>
          <cell r="G9" t="str">
            <v xml:space="preserve">Розов </v>
          </cell>
          <cell r="H9" t="str">
            <v>Никита</v>
          </cell>
          <cell r="I9" t="str">
            <v>Алексеевич</v>
          </cell>
          <cell r="K9" t="str">
            <v xml:space="preserve">директор </v>
          </cell>
          <cell r="L9" t="str">
            <v>7 м</v>
          </cell>
          <cell r="M9" t="str">
            <v>первичная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МУДО СШОР «Космос»</v>
          </cell>
          <cell r="G10" t="str">
            <v xml:space="preserve">Пономарев </v>
          </cell>
          <cell r="H10" t="str">
            <v>Александр</v>
          </cell>
          <cell r="I10" t="str">
            <v>Николаевич</v>
          </cell>
          <cell r="K10" t="str">
            <v>электромонтер по ремонту и обслуживанию электрооборудования</v>
          </cell>
          <cell r="L10" t="str">
            <v>13 л</v>
          </cell>
          <cell r="M10" t="str">
            <v>первичная</v>
          </cell>
          <cell r="N10" t="str">
            <v>оперативно-ремонтный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«ПФК «Алиум»</v>
          </cell>
          <cell r="G11" t="str">
            <v>Карпович</v>
          </cell>
          <cell r="H11" t="str">
            <v>Юрий</v>
          </cell>
          <cell r="I11" t="str">
            <v>Георгиевич</v>
          </cell>
          <cell r="K11" t="str">
            <v>Технический директор</v>
          </cell>
          <cell r="L11" t="str">
            <v>3 года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IV группа до 1000В</v>
          </cell>
          <cell r="S11" t="str">
            <v>ПТЭЭПЭЭ</v>
          </cell>
          <cell r="V11">
            <v>0.375</v>
          </cell>
        </row>
        <row r="12">
          <cell r="E12" t="str">
            <v>ООО «ПФК «Алиум»</v>
          </cell>
          <cell r="G12" t="str">
            <v>Феофанов</v>
          </cell>
          <cell r="H12" t="str">
            <v>Александр</v>
          </cell>
          <cell r="I12" t="str">
            <v>Викторович</v>
          </cell>
          <cell r="K12" t="str">
            <v>Главный инженер</v>
          </cell>
          <cell r="L12" t="str">
            <v>3 года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группа до 1000В</v>
          </cell>
          <cell r="S12" t="str">
            <v>ПТЭЭПЭЭ</v>
          </cell>
          <cell r="V12">
            <v>0.375</v>
          </cell>
        </row>
        <row r="13">
          <cell r="E13" t="str">
            <v>ООО «ПФК «Алиум»</v>
          </cell>
          <cell r="G13" t="str">
            <v>Башилов</v>
          </cell>
          <cell r="H13" t="str">
            <v>Леонид</v>
          </cell>
          <cell r="I13" t="str">
            <v>Вячеславович</v>
          </cell>
          <cell r="K13" t="str">
            <v>Главный механик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IV группа до 1000В</v>
          </cell>
          <cell r="S13" t="str">
            <v>ПТЭЭПЭЭ</v>
          </cell>
          <cell r="V13">
            <v>0.375</v>
          </cell>
        </row>
        <row r="14">
          <cell r="E14" t="str">
            <v>ООО "КАРИН"</v>
          </cell>
          <cell r="G14" t="str">
            <v>Смирнов</v>
          </cell>
          <cell r="H14" t="str">
            <v>Георгий</v>
          </cell>
          <cell r="I14" t="str">
            <v>Владимирович</v>
          </cell>
          <cell r="K14" t="str">
            <v>Главный инженер</v>
          </cell>
          <cell r="L14" t="str">
            <v>4 года</v>
          </cell>
          <cell r="M14" t="str">
            <v xml:space="preserve">Внеочередная </v>
          </cell>
          <cell r="N14" t="str">
            <v>административно-технический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"Компания Бестон"</v>
          </cell>
          <cell r="G15" t="str">
            <v xml:space="preserve">Гудкова </v>
          </cell>
          <cell r="H15" t="str">
            <v>Наталья</v>
          </cell>
          <cell r="I15" t="str">
            <v>Константиновна</v>
          </cell>
          <cell r="K15" t="str">
            <v>главный энергетик</v>
          </cell>
          <cell r="L15">
            <v>11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"ДОМО-ДЕНТ"</v>
          </cell>
          <cell r="G16" t="str">
            <v>Хватов</v>
          </cell>
          <cell r="H16" t="str">
            <v>Юрий</v>
          </cell>
          <cell r="I16" t="str">
            <v>Иванович</v>
          </cell>
          <cell r="K16" t="str">
            <v>инженер по медицинскому оборудованию</v>
          </cell>
          <cell r="L16">
            <v>15</v>
          </cell>
          <cell r="M16" t="str">
            <v>внеочередная</v>
          </cell>
          <cell r="N16" t="str">
            <v>административно-технический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"ДОМО-ДЕНТ"</v>
          </cell>
          <cell r="G17" t="str">
            <v>Сусов</v>
          </cell>
          <cell r="H17" t="str">
            <v>Анатолий</v>
          </cell>
          <cell r="I17" t="str">
            <v>Анатольевич</v>
          </cell>
          <cell r="K17" t="str">
            <v>электрик</v>
          </cell>
          <cell r="L17">
            <v>15</v>
          </cell>
          <cell r="M17" t="str">
            <v>внеочередная</v>
          </cell>
          <cell r="N17" t="str">
            <v>оперативно-ремонтный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"ЭМ-СИ БАУХЕМИ"</v>
          </cell>
          <cell r="G18" t="str">
            <v>Майер</v>
          </cell>
          <cell r="H18" t="str">
            <v>Александр</v>
          </cell>
          <cell r="I18" t="str">
            <v>Александрович</v>
          </cell>
          <cell r="K18" t="str">
            <v>Наладчик Технологического оборудования</v>
          </cell>
          <cell r="L18" t="str">
            <v>5 лет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 xml:space="preserve">III До 1000 В </v>
          </cell>
          <cell r="S18" t="str">
            <v>ПТЭЭПЭЭ</v>
          </cell>
          <cell r="V18">
            <v>0.375</v>
          </cell>
        </row>
        <row r="19">
          <cell r="E19" t="str">
            <v>ООО "ЭМ-СИ БАУХЕМИ"</v>
          </cell>
          <cell r="G19" t="str">
            <v>Карпов</v>
          </cell>
          <cell r="H19" t="str">
            <v>Николай</v>
          </cell>
          <cell r="I19" t="str">
            <v>Николаевич</v>
          </cell>
          <cell r="K19" t="str">
            <v>Инженер по эксплуатации зданий и сооружений</v>
          </cell>
          <cell r="L19" t="str">
            <v>6 лет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 xml:space="preserve">III До 1000 В </v>
          </cell>
          <cell r="S19" t="str">
            <v>ПТЭЭПЭЭ</v>
          </cell>
          <cell r="V19">
            <v>0.375</v>
          </cell>
        </row>
        <row r="20">
          <cell r="E20" t="str">
            <v>ООО "ЭМ-СИ БАУХЕМИ"</v>
          </cell>
          <cell r="G20" t="str">
            <v>Куратник</v>
          </cell>
          <cell r="H20" t="str">
            <v>Николай</v>
          </cell>
          <cell r="I20" t="str">
            <v>Николаевич</v>
          </cell>
          <cell r="K20" t="str">
            <v>Мастер производственных участков</v>
          </cell>
          <cell r="L20" t="str">
            <v>3 года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 xml:space="preserve">III До 1000 В </v>
          </cell>
          <cell r="S20" t="str">
            <v>ПТЭЭПЭЭ</v>
          </cell>
          <cell r="V20">
            <v>0.375</v>
          </cell>
        </row>
        <row r="21">
          <cell r="E21" t="str">
            <v>ООО "ЭМ-СИ БАУХЕМИ"</v>
          </cell>
          <cell r="G21" t="str">
            <v>Васильев</v>
          </cell>
          <cell r="H21" t="str">
            <v>Вячеслав</v>
          </cell>
          <cell r="I21" t="str">
            <v>Леонидович</v>
          </cell>
          <cell r="K21" t="str">
            <v>Начальник склада</v>
          </cell>
          <cell r="L21" t="str">
            <v>5 лет</v>
          </cell>
          <cell r="M21" t="str">
            <v>Первичная</v>
          </cell>
          <cell r="N21" t="str">
            <v>административно-технический персонал</v>
          </cell>
          <cell r="R21" t="str">
            <v xml:space="preserve">II До 1000 В </v>
          </cell>
          <cell r="S21" t="str">
            <v>ПТЭЭПЭЭ</v>
          </cell>
          <cell r="V21">
            <v>0.375</v>
          </cell>
        </row>
        <row r="22">
          <cell r="E22" t="str">
            <v>ООО "ЭМ-СИ БАУХЕМИ"</v>
          </cell>
          <cell r="G22" t="str">
            <v>Зайцев</v>
          </cell>
          <cell r="H22" t="str">
            <v>Денис</v>
          </cell>
          <cell r="I22" t="str">
            <v>Александрович</v>
          </cell>
          <cell r="K22" t="str">
            <v>Руководитель производственно- складского комплекса</v>
          </cell>
          <cell r="L22" t="str">
            <v>3 года</v>
          </cell>
          <cell r="M22" t="str">
            <v>Первичная</v>
          </cell>
          <cell r="N22" t="str">
            <v>административно-технический персонал</v>
          </cell>
          <cell r="R22" t="str">
            <v xml:space="preserve">II До 1000 В 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"БЕЛЫЙ ПАРУС-БАЛАШИХА ПАРК 22"</v>
          </cell>
          <cell r="G23" t="str">
            <v>Козлова</v>
          </cell>
          <cell r="H23" t="str">
            <v>Карина</v>
          </cell>
          <cell r="I23" t="str">
            <v>Андреевнав</v>
          </cell>
          <cell r="K23" t="str">
            <v>Генеральный директор</v>
          </cell>
          <cell r="L23" t="str">
            <v>1 год</v>
          </cell>
          <cell r="M23" t="str">
            <v>Первичная</v>
          </cell>
          <cell r="N23" t="str">
            <v>руководящий работник</v>
          </cell>
          <cell r="S23" t="str">
            <v>ПТЭТЭ</v>
          </cell>
          <cell r="V23">
            <v>0.39583333333333331</v>
          </cell>
        </row>
        <row r="24">
          <cell r="E24" t="str">
            <v>ООО "БЕЛЫЙ ПАРУС-БАЛАШИХА ПАРК 22"</v>
          </cell>
          <cell r="G24" t="str">
            <v>Горулько</v>
          </cell>
          <cell r="H24" t="str">
            <v>Юлия</v>
          </cell>
          <cell r="I24" t="str">
            <v>Владимсировна</v>
          </cell>
          <cell r="K24" t="str">
            <v>помощнмик руководителя</v>
          </cell>
          <cell r="L24" t="str">
            <v>1 год</v>
          </cell>
          <cell r="M24" t="str">
            <v>Первичная</v>
          </cell>
          <cell r="N24" t="str">
            <v>руководящий работник</v>
          </cell>
          <cell r="S24" t="str">
            <v>ПТЭТЭ</v>
          </cell>
          <cell r="V24">
            <v>0.39583333333333331</v>
          </cell>
        </row>
        <row r="25">
          <cell r="E25" t="str">
            <v>ООО "БЕЛЫЙ ПАРУС-БАЛАШИХА ПАРК 22"</v>
          </cell>
          <cell r="G25" t="str">
            <v>Еремеев</v>
          </cell>
          <cell r="H25" t="str">
            <v xml:space="preserve">Николай </v>
          </cell>
          <cell r="I25" t="str">
            <v>Александрович</v>
          </cell>
          <cell r="K25" t="str">
            <v>помощнмик руководителя</v>
          </cell>
          <cell r="L25" t="str">
            <v>1 год</v>
          </cell>
          <cell r="M25" t="str">
            <v>Первичная</v>
          </cell>
          <cell r="N25" t="str">
            <v>руководящий работник</v>
          </cell>
          <cell r="S25" t="str">
            <v>ПТЭТЭ</v>
          </cell>
          <cell r="V25">
            <v>0.39583333333333331</v>
          </cell>
        </row>
        <row r="26">
          <cell r="E26" t="str">
            <v>ООО "БЕЛЫЙ ПАРУС КОМФОРТ"</v>
          </cell>
          <cell r="G26" t="str">
            <v>Козлова</v>
          </cell>
          <cell r="H26" t="str">
            <v>Карина</v>
          </cell>
          <cell r="I26" t="str">
            <v>Андреевнав</v>
          </cell>
          <cell r="K26" t="str">
            <v>Генеральный директор</v>
          </cell>
          <cell r="L26" t="str">
            <v>1 год</v>
          </cell>
          <cell r="M26" t="str">
            <v>Первичная</v>
          </cell>
          <cell r="N26" t="str">
            <v>руководящий работник</v>
          </cell>
          <cell r="S26" t="str">
            <v>ПТЭТЭ</v>
          </cell>
          <cell r="V26">
            <v>0.39583333333333331</v>
          </cell>
        </row>
        <row r="27">
          <cell r="E27" t="str">
            <v>ООО "БЕЛЫЙ ПАРУС КОМФОРТ"</v>
          </cell>
          <cell r="G27" t="str">
            <v>Ковалева</v>
          </cell>
          <cell r="H27" t="str">
            <v>Лариса</v>
          </cell>
          <cell r="I27" t="str">
            <v>Александровна</v>
          </cell>
          <cell r="K27" t="str">
            <v>специалист по эксплуатации газового оборудования жилых и общественных зданмий</v>
          </cell>
          <cell r="L27" t="str">
            <v>1 год</v>
          </cell>
          <cell r="M27" t="str">
            <v>Первичная</v>
          </cell>
          <cell r="N27" t="str">
            <v>руководящий работник</v>
          </cell>
          <cell r="S27" t="str">
            <v>ПТЭТЭ</v>
          </cell>
          <cell r="V27">
            <v>0.39583333333333331</v>
          </cell>
        </row>
        <row r="28">
          <cell r="E28" t="str">
            <v>ООО «АрхБетон»</v>
          </cell>
          <cell r="G28" t="str">
            <v xml:space="preserve">Бессарабов
</v>
          </cell>
          <cell r="H28" t="str">
            <v>Дмитрий</v>
          </cell>
          <cell r="I28" t="str">
            <v>Сергеевич</v>
          </cell>
          <cell r="K28" t="str">
            <v>1-й Заместитель генерального директора</v>
          </cell>
          <cell r="L28" t="str">
            <v>4,5 г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IV гр. до 1000В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«АрхБетон»</v>
          </cell>
          <cell r="G29" t="str">
            <v>Коваленко</v>
          </cell>
          <cell r="H29" t="str">
            <v>Андрей</v>
          </cell>
          <cell r="I29" t="str">
            <v>Алексеевич</v>
          </cell>
          <cell r="K29" t="str">
            <v>Начальник энерго-механической службы</v>
          </cell>
          <cell r="L29" t="str">
            <v>3 г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IV гр. до 1000В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"АрхБетон"</v>
          </cell>
          <cell r="G30" t="str">
            <v>Курганский</v>
          </cell>
          <cell r="H30" t="str">
            <v>Дмитрий</v>
          </cell>
          <cell r="I30" t="str">
            <v>Андреевич</v>
          </cell>
          <cell r="K30" t="str">
            <v>механик-энергетик</v>
          </cell>
          <cell r="L30" t="str">
            <v>3 г</v>
          </cell>
          <cell r="M30" t="str">
            <v>внеочередная</v>
          </cell>
          <cell r="N30" t="str">
            <v>административно-технический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"АрхБетон"</v>
          </cell>
          <cell r="G31" t="str">
            <v>Курин</v>
          </cell>
          <cell r="H31" t="str">
            <v>Алексей</v>
          </cell>
          <cell r="I31" t="str">
            <v>Сергеевич</v>
          </cell>
          <cell r="K31" t="str">
            <v>начальник производства</v>
          </cell>
          <cell r="L31" t="str">
            <v>1 г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"Смарт Лифт"</v>
          </cell>
          <cell r="G32" t="str">
            <v>Чахкиев</v>
          </cell>
          <cell r="H32" t="str">
            <v>Тимур</v>
          </cell>
          <cell r="I32" t="str">
            <v>Магометович</v>
          </cell>
          <cell r="K32" t="str">
            <v>монтажник</v>
          </cell>
          <cell r="L32" t="str">
            <v>1 год</v>
          </cell>
          <cell r="M32" t="str">
            <v>первичная</v>
          </cell>
          <cell r="N32" t="str">
            <v>оперативно-ремонтный персонал</v>
          </cell>
          <cell r="R32" t="str">
            <v>II до 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"Принт Колор"</v>
          </cell>
          <cell r="G33" t="str">
            <v>Белобров</v>
          </cell>
          <cell r="H33" t="str">
            <v>Даниил</v>
          </cell>
          <cell r="I33" t="str">
            <v>Витальевич</v>
          </cell>
          <cell r="K33" t="str">
            <v>Старший электромеханик</v>
          </cell>
          <cell r="L33" t="str">
            <v>5мес</v>
          </cell>
          <cell r="M33" t="str">
            <v>внеочередная</v>
          </cell>
          <cell r="N33" t="str">
            <v>ремонтный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"Принт Колор"</v>
          </cell>
          <cell r="G34" t="str">
            <v>Олехно</v>
          </cell>
          <cell r="H34" t="str">
            <v>Глеб</v>
          </cell>
          <cell r="I34" t="str">
            <v>Владимирович</v>
          </cell>
          <cell r="K34" t="str">
            <v>Инженер КИПиА</v>
          </cell>
          <cell r="L34" t="str">
            <v>5 мес</v>
          </cell>
          <cell r="M34" t="str">
            <v>внеочередная</v>
          </cell>
          <cell r="N34" t="str">
            <v>ремонтный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"Принт Колор"</v>
          </cell>
          <cell r="G35" t="str">
            <v>Липка</v>
          </cell>
          <cell r="H35" t="str">
            <v>Александр</v>
          </cell>
          <cell r="I35" t="str">
            <v>Владимирович</v>
          </cell>
          <cell r="K35" t="str">
            <v>Инженер по строительству</v>
          </cell>
          <cell r="L35" t="str">
            <v>5 лет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"Принт Колор"</v>
          </cell>
          <cell r="G36" t="str">
            <v>Горшков</v>
          </cell>
          <cell r="H36" t="str">
            <v>Александр</v>
          </cell>
          <cell r="I36" t="str">
            <v>Алексеевич</v>
          </cell>
          <cell r="K36" t="str">
            <v>Руководитель электромеханической службы</v>
          </cell>
          <cell r="L36" t="str">
            <v>6 мес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IV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"ТЭП"</v>
          </cell>
          <cell r="G37" t="str">
            <v xml:space="preserve">Михайловский </v>
          </cell>
          <cell r="H37" t="str">
            <v>Иван</v>
          </cell>
          <cell r="I37" t="str">
            <v>Николаевич</v>
          </cell>
          <cell r="K37" t="str">
            <v>Главный инженер</v>
          </cell>
          <cell r="L37" t="str">
            <v>5 лет</v>
          </cell>
          <cell r="M37" t="str">
            <v>очередная</v>
          </cell>
          <cell r="N37" t="str">
            <v>руководящий работник</v>
          </cell>
          <cell r="S37" t="str">
            <v>ПТЭТЭ</v>
          </cell>
          <cell r="V37">
            <v>0.39583333333333331</v>
          </cell>
        </row>
        <row r="38">
          <cell r="E38" t="str">
            <v>АО "ТЭП"</v>
          </cell>
          <cell r="G38" t="str">
            <v xml:space="preserve">Стоянов </v>
          </cell>
          <cell r="H38" t="str">
            <v xml:space="preserve">Александр </v>
          </cell>
          <cell r="I38" t="str">
            <v>Николаевич</v>
          </cell>
          <cell r="K38" t="str">
            <v>Заместитель главного инженера</v>
          </cell>
          <cell r="L38" t="str">
            <v xml:space="preserve">3 мес. </v>
          </cell>
          <cell r="M38" t="str">
            <v>первичная</v>
          </cell>
          <cell r="N38" t="str">
            <v>руководящий работник</v>
          </cell>
          <cell r="S38" t="str">
            <v>ПТЭТЭ</v>
          </cell>
          <cell r="V38">
            <v>0.39583333333333331</v>
          </cell>
        </row>
        <row r="39">
          <cell r="E39" t="str">
            <v>АО "ТЭП"</v>
          </cell>
          <cell r="G39" t="str">
            <v xml:space="preserve">Баранов </v>
          </cell>
          <cell r="H39" t="str">
            <v xml:space="preserve">Роман </v>
          </cell>
          <cell r="I39" t="str">
            <v>Владимирович</v>
          </cell>
          <cell r="K39" t="str">
            <v>Начальник службы эксплутации</v>
          </cell>
          <cell r="L39" t="str">
            <v>1,5 года</v>
          </cell>
          <cell r="M39" t="str">
            <v>очередная</v>
          </cell>
          <cell r="N39" t="str">
            <v>руководящий работник</v>
          </cell>
          <cell r="S39" t="str">
            <v>ПТЭТЭ</v>
          </cell>
          <cell r="V39">
            <v>0.39583333333333331</v>
          </cell>
        </row>
        <row r="40">
          <cell r="E40" t="str">
            <v>ООО "КФМК"</v>
          </cell>
          <cell r="G40" t="str">
            <v>Архипов</v>
          </cell>
          <cell r="H40" t="str">
            <v xml:space="preserve">Сергей </v>
          </cell>
          <cell r="I40" t="str">
            <v>Сергеевич</v>
          </cell>
          <cell r="K40" t="str">
            <v>руководитель проектов</v>
          </cell>
          <cell r="L40" t="str">
            <v>1 год 7 мес</v>
          </cell>
          <cell r="M40" t="str">
            <v>первичная</v>
          </cell>
          <cell r="N40" t="str">
            <v>административно-технический персонал</v>
          </cell>
          <cell r="R40" t="str">
            <v>II группа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АО "БЭС"</v>
          </cell>
          <cell r="G41" t="str">
            <v>Иванова</v>
          </cell>
          <cell r="H41" t="str">
            <v>Екатерина</v>
          </cell>
          <cell r="I41" t="str">
            <v>Дмитриевна</v>
          </cell>
          <cell r="K41" t="str">
            <v>Специалист по охране труда</v>
          </cell>
          <cell r="L41" t="str">
            <v>5 лет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V до и выше 1000 В</v>
          </cell>
          <cell r="S41" t="str">
            <v>ПТЭЭСиС</v>
          </cell>
          <cell r="V41">
            <v>0.41666666666666669</v>
          </cell>
        </row>
        <row r="42">
          <cell r="E42" t="str">
            <v>МУП "Водоканал" г.Подольска</v>
          </cell>
          <cell r="G42" t="str">
            <v>Щербаков</v>
          </cell>
          <cell r="H42" t="str">
            <v>Алексей</v>
          </cell>
          <cell r="I42" t="str">
            <v>Дмитриевич</v>
          </cell>
          <cell r="K42" t="str">
            <v>Начальник участка</v>
          </cell>
          <cell r="L42" t="str">
            <v>1 год</v>
          </cell>
          <cell r="M42" t="str">
            <v>очередная</v>
          </cell>
          <cell r="N42" t="str">
            <v>руководящий работник</v>
          </cell>
          <cell r="S42" t="str">
            <v>ПТЭТЭ</v>
          </cell>
          <cell r="V42">
            <v>0.41666666666666669</v>
          </cell>
        </row>
        <row r="43">
          <cell r="E43" t="str">
            <v>АО ТСТ "Транссервис"</v>
          </cell>
          <cell r="G43" t="str">
            <v>Купреев</v>
          </cell>
          <cell r="H43" t="str">
            <v>Сергей</v>
          </cell>
          <cell r="I43" t="str">
            <v>Иванович</v>
          </cell>
          <cell r="K43" t="str">
            <v>заместитель главного энергетика</v>
          </cell>
          <cell r="L43" t="str">
            <v>4 месяца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АО ТСТ "Транссервис"</v>
          </cell>
          <cell r="G44" t="str">
            <v>Купреев</v>
          </cell>
          <cell r="H44" t="str">
            <v>Сергей</v>
          </cell>
          <cell r="I44" t="str">
            <v>Иванович</v>
          </cell>
          <cell r="K44" t="str">
            <v>заместитель главного энергетика</v>
          </cell>
          <cell r="L44" t="str">
            <v>4 месяца</v>
          </cell>
          <cell r="M44" t="str">
            <v>очередная</v>
          </cell>
          <cell r="N44" t="str">
            <v>руководящий работник</v>
          </cell>
          <cell r="S44" t="str">
            <v>ПТЭТЭ</v>
          </cell>
          <cell r="V44">
            <v>0.41666666666666669</v>
          </cell>
        </row>
        <row r="45">
          <cell r="E45" t="str">
            <v>АНО "ПАВЛОВСКАЯ ГИМНАЗИЯ"</v>
          </cell>
          <cell r="G45" t="str">
            <v>Иванов</v>
          </cell>
          <cell r="H45" t="str">
            <v xml:space="preserve">Вадим </v>
          </cell>
          <cell r="I45" t="str">
            <v>Валерьевич</v>
          </cell>
          <cell r="K45" t="str">
            <v>Главный инженер</v>
          </cell>
          <cell r="L45" t="str">
            <v xml:space="preserve">5 лет </v>
          </cell>
          <cell r="M45" t="str">
            <v xml:space="preserve">Очередная </v>
          </cell>
          <cell r="N45" t="str">
            <v>административно-технический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АНО "ПАВЛОВСКАЯ ГИМНАЗИЯ"</v>
          </cell>
          <cell r="G46" t="str">
            <v>Лазаренко</v>
          </cell>
          <cell r="H46" t="str">
            <v>Вячеслав</v>
          </cell>
          <cell r="I46" t="str">
            <v>Николаевич</v>
          </cell>
          <cell r="K46" t="str">
            <v>Главный энергетик</v>
          </cell>
          <cell r="L46" t="str">
            <v xml:space="preserve">5 лет </v>
          </cell>
          <cell r="M46" t="str">
            <v xml:space="preserve">Очередная </v>
          </cell>
          <cell r="N46" t="str">
            <v>административно-технический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АО «ПО «ТОС»</v>
          </cell>
          <cell r="G47" t="str">
            <v xml:space="preserve">Минчаков </v>
          </cell>
          <cell r="H47" t="str">
            <v>Владимир</v>
          </cell>
          <cell r="I47" t="str">
            <v>Геннадьевич</v>
          </cell>
          <cell r="K47" t="str">
            <v>Инженер</v>
          </cell>
          <cell r="L47" t="str">
            <v>1 год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III группа до и выше 1000В</v>
          </cell>
          <cell r="S47" t="str">
            <v>ПТЭЭПЭЭ</v>
          </cell>
          <cell r="V47">
            <v>0.41666666666666669</v>
          </cell>
        </row>
        <row r="48">
          <cell r="E48" t="str">
            <v>АО «ПО «ТОС»</v>
          </cell>
          <cell r="G48" t="str">
            <v>Русанов</v>
          </cell>
          <cell r="H48" t="str">
            <v>Сергей</v>
          </cell>
          <cell r="I48" t="str">
            <v>Евгеньевич</v>
          </cell>
          <cell r="K48" t="str">
            <v>Главный энергетик</v>
          </cell>
          <cell r="L48" t="str">
            <v>1 год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IV группа до и выше 1000В</v>
          </cell>
          <cell r="S48" t="str">
            <v>ПТЭЭПЭЭ</v>
          </cell>
          <cell r="V48">
            <v>0.41666666666666669</v>
          </cell>
        </row>
        <row r="49">
          <cell r="E49" t="str">
            <v>Общество с ограниченной ответственностью «Производственное предприятие «МЕТА 5»</v>
          </cell>
          <cell r="G49" t="str">
            <v>Холкин</v>
          </cell>
          <cell r="H49" t="str">
            <v>Игорь</v>
          </cell>
          <cell r="I49" t="str">
            <v>Анатольевич</v>
          </cell>
          <cell r="K49" t="str">
            <v>Технический директор</v>
          </cell>
          <cell r="L49" t="str">
            <v>7 лет</v>
          </cell>
          <cell r="M49" t="str">
            <v xml:space="preserve">Очередная </v>
          </cell>
          <cell r="N49" t="str">
            <v>административно-технический персонал</v>
          </cell>
          <cell r="R49" t="str">
            <v xml:space="preserve">V До и выше 1000 В 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"МУЛЬТИГРУПП РЕАЛ ЭСТЕЙТ"</v>
          </cell>
          <cell r="G50" t="str">
            <v>Красников</v>
          </cell>
          <cell r="H50" t="str">
            <v>Евгений</v>
          </cell>
          <cell r="I50" t="str">
            <v>Николаевич</v>
          </cell>
          <cell r="K50" t="str">
            <v xml:space="preserve">Инженер </v>
          </cell>
          <cell r="L50" t="str">
            <v>5 лет</v>
          </cell>
          <cell r="M50" t="str">
            <v xml:space="preserve">Первичная </v>
          </cell>
          <cell r="N50" t="str">
            <v>оперативно-ремонтный персонал</v>
          </cell>
          <cell r="S50" t="str">
            <v>ПТЭТЭ</v>
          </cell>
          <cell r="V50">
            <v>0.41666666666666669</v>
          </cell>
        </row>
        <row r="51">
          <cell r="E51" t="str">
            <v>ИП Хитаиров Нурлан Асхарович</v>
          </cell>
          <cell r="G51" t="str">
            <v>Хитаиров</v>
          </cell>
          <cell r="H51" t="str">
            <v>Нурлан</v>
          </cell>
          <cell r="I51" t="str">
            <v>Асхарович</v>
          </cell>
          <cell r="K51" t="str">
            <v>Главный инженер</v>
          </cell>
          <cell r="L51" t="str">
            <v>2 года</v>
          </cell>
          <cell r="M51" t="str">
            <v xml:space="preserve">Первичная </v>
          </cell>
          <cell r="N51" t="str">
            <v>административно-технический персонал</v>
          </cell>
          <cell r="R51" t="str">
            <v xml:space="preserve">II До 1000 В 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"Технопарк"</v>
          </cell>
          <cell r="G52" t="str">
            <v xml:space="preserve">Евдокимов </v>
          </cell>
          <cell r="H52" t="str">
            <v>Александр</v>
          </cell>
          <cell r="I52" t="str">
            <v>Викторович</v>
          </cell>
          <cell r="K52" t="str">
            <v>Инженер-теплотехник</v>
          </cell>
          <cell r="L52" t="str">
            <v>5 лет</v>
          </cell>
          <cell r="M52" t="str">
            <v>Очередная</v>
          </cell>
          <cell r="N52" t="str">
            <v>руководящий работник</v>
          </cell>
          <cell r="S52" t="str">
            <v>ПТЭТЭ</v>
          </cell>
          <cell r="V52">
            <v>0.41666666666666669</v>
          </cell>
        </row>
        <row r="53">
          <cell r="E53" t="str">
            <v>АО "ПЗЭМИ"</v>
          </cell>
          <cell r="G53" t="str">
            <v>Бирюков</v>
          </cell>
          <cell r="H53" t="str">
            <v>Михаил</v>
          </cell>
          <cell r="I53" t="str">
            <v>Игоревич</v>
          </cell>
          <cell r="K53" t="str">
            <v>Главный инженер</v>
          </cell>
          <cell r="L53">
            <v>1</v>
          </cell>
          <cell r="M53" t="str">
            <v>первичная</v>
          </cell>
          <cell r="N53" t="str">
            <v>руководящий работник</v>
          </cell>
          <cell r="S53" t="str">
            <v>ПТЭТЭ</v>
          </cell>
          <cell r="V53">
            <v>0.41666666666666669</v>
          </cell>
        </row>
        <row r="54">
          <cell r="E54" t="str">
            <v>ООО "ГЕНЕРЕНТ"</v>
          </cell>
          <cell r="G54" t="str">
            <v>Гажов</v>
          </cell>
          <cell r="H54" t="str">
            <v>Александр</v>
          </cell>
          <cell r="I54" t="str">
            <v>Юрьевич</v>
          </cell>
          <cell r="K54" t="str">
            <v>Зам.ген. д-ра ОТ, ТБ и ЧС</v>
          </cell>
          <cell r="L54" t="str">
            <v>6 лет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V гр. до и выше 1000 В.</v>
          </cell>
          <cell r="S54" t="str">
            <v>ПТЭЭПЭЭ</v>
          </cell>
          <cell r="V54">
            <v>0.41666666666666669</v>
          </cell>
        </row>
        <row r="55">
          <cell r="E55" t="str">
            <v xml:space="preserve">ООО «СТРОИТЕЛЬНОЕ УПРАВЛЕНИЕ 22» </v>
          </cell>
          <cell r="G55" t="str">
            <v>Сиротин</v>
          </cell>
          <cell r="H55" t="str">
            <v>Михаил</v>
          </cell>
          <cell r="I55" t="str">
            <v>Юрьевич</v>
          </cell>
          <cell r="K55" t="str">
            <v>главный инженер</v>
          </cell>
          <cell r="L55">
            <v>30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 xml:space="preserve">ООО «СТРОИТЕЛЬНОЕ УПРАВЛЕНИЕ 22» </v>
          </cell>
          <cell r="G56" t="str">
            <v>Шалупкин</v>
          </cell>
          <cell r="H56" t="str">
            <v>Андрей</v>
          </cell>
          <cell r="I56" t="str">
            <v>Геннадьевич</v>
          </cell>
          <cell r="K56" t="str">
            <v>производитель работ</v>
          </cell>
          <cell r="L56">
            <v>5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III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«ПП Гофрокомбинат»</v>
          </cell>
          <cell r="G57" t="str">
            <v>Алексеев</v>
          </cell>
          <cell r="H57" t="str">
            <v>Сергей</v>
          </cell>
          <cell r="I57" t="str">
            <v>Анатольевич</v>
          </cell>
          <cell r="K57" t="str">
            <v>Энергетик</v>
          </cell>
          <cell r="L57" t="str">
            <v>2 года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V до и выше 1000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"ПАЙП ПОЛИМЕР"</v>
          </cell>
          <cell r="G58" t="str">
            <v>Драган</v>
          </cell>
          <cell r="H58" t="str">
            <v>Сергей</v>
          </cell>
          <cell r="I58" t="str">
            <v>Васильевич</v>
          </cell>
          <cell r="K58" t="str">
            <v>Главный энергетик</v>
          </cell>
          <cell r="L58" t="str">
            <v>14 лет</v>
          </cell>
          <cell r="M58" t="str">
            <v xml:space="preserve">очередная </v>
          </cell>
          <cell r="N58" t="str">
            <v>административно-технический персонал</v>
          </cell>
          <cell r="R58" t="str">
            <v>V группа до и выше 1000В</v>
          </cell>
          <cell r="S58" t="str">
            <v>ПТЭЭПЭЭ</v>
          </cell>
          <cell r="V58">
            <v>0.4375</v>
          </cell>
        </row>
        <row r="59">
          <cell r="E59" t="str">
            <v>ООО "ПАЙП ПОЛИМЕР"</v>
          </cell>
          <cell r="G59" t="str">
            <v>Кузуек</v>
          </cell>
          <cell r="H59" t="str">
            <v>Геннадий</v>
          </cell>
          <cell r="I59" t="str">
            <v>Маркович</v>
          </cell>
          <cell r="K59" t="str">
            <v>Инженер КИПиА</v>
          </cell>
          <cell r="L59" t="str">
            <v>11  лет</v>
          </cell>
          <cell r="M59" t="str">
            <v xml:space="preserve">очередная </v>
          </cell>
          <cell r="N59" t="str">
            <v>административно-технический персонал</v>
          </cell>
          <cell r="R59" t="str">
            <v>V группа до и выше 1000В</v>
          </cell>
          <cell r="S59" t="str">
            <v>ПТЭЭПЭЭ</v>
          </cell>
          <cell r="V59">
            <v>0.4375</v>
          </cell>
        </row>
        <row r="60">
          <cell r="E60" t="str">
            <v>ИП Ковальчук В.А.</v>
          </cell>
          <cell r="G60" t="str">
            <v>Яли</v>
          </cell>
          <cell r="H60" t="str">
            <v>Сергей</v>
          </cell>
          <cell r="I60" t="str">
            <v>Иванович</v>
          </cell>
          <cell r="K60" t="str">
            <v>Электрик</v>
          </cell>
          <cell r="L60">
            <v>2</v>
          </cell>
          <cell r="M60" t="str">
            <v>первичная</v>
          </cell>
          <cell r="N60" t="str">
            <v>оперативно-ремонтный персонал</v>
          </cell>
          <cell r="R60" t="str">
            <v>II до 1000В</v>
          </cell>
          <cell r="S60" t="str">
            <v>ПТЭЭПЭЭ</v>
          </cell>
          <cell r="V60">
            <v>0.4375</v>
          </cell>
        </row>
        <row r="61">
          <cell r="E61" t="str">
            <v>ООО "БИАКСПЛЕН"</v>
          </cell>
          <cell r="G61" t="str">
            <v>Обертинюк</v>
          </cell>
          <cell r="H61" t="str">
            <v>Олег</v>
          </cell>
          <cell r="I61" t="str">
            <v>Ярославович</v>
          </cell>
          <cell r="K61" t="str">
            <v>Операционный директор</v>
          </cell>
          <cell r="L61" t="str">
            <v>6 мес</v>
          </cell>
          <cell r="M61" t="str">
            <v>первичная</v>
          </cell>
          <cell r="N61" t="str">
            <v>управленческий персонал</v>
          </cell>
          <cell r="S61" t="str">
            <v>ПТЭТЭ</v>
          </cell>
          <cell r="V61">
            <v>0.4375</v>
          </cell>
        </row>
        <row r="62">
          <cell r="E62" t="str">
            <v>ООО "Блеск-Сервис"</v>
          </cell>
          <cell r="G62" t="str">
            <v>Ильичёв</v>
          </cell>
          <cell r="H62" t="str">
            <v>Пётр</v>
          </cell>
          <cell r="I62" t="str">
            <v>Николаевич</v>
          </cell>
          <cell r="K62" t="str">
            <v>главный инженер</v>
          </cell>
          <cell r="L62" t="str">
            <v>4 года</v>
          </cell>
          <cell r="M62" t="str">
            <v>первичная</v>
          </cell>
          <cell r="N62" t="str">
            <v>руководящий работник</v>
          </cell>
          <cell r="S62" t="str">
            <v>ПТЭТЭ</v>
          </cell>
          <cell r="V62">
            <v>0.4375</v>
          </cell>
        </row>
        <row r="63">
          <cell r="E63" t="str">
            <v>ООО "Блеск-Сервис"</v>
          </cell>
          <cell r="G63" t="str">
            <v>Панин</v>
          </cell>
          <cell r="H63" t="str">
            <v>Александр</v>
          </cell>
          <cell r="I63" t="str">
            <v>Сергеевич</v>
          </cell>
          <cell r="K63" t="str">
            <v>начальник производственно-технического отдела</v>
          </cell>
          <cell r="L63" t="str">
            <v>2 года</v>
          </cell>
          <cell r="M63" t="str">
            <v>первичная</v>
          </cell>
          <cell r="N63" t="str">
            <v>руководящий работник</v>
          </cell>
          <cell r="S63" t="str">
            <v>ПТЭТЭ</v>
          </cell>
          <cell r="V63">
            <v>0.4375</v>
          </cell>
        </row>
        <row r="64">
          <cell r="E64" t="str">
            <v>ООО "МЕНСЕН ПАКАДЖИНГ СНГ"</v>
          </cell>
          <cell r="G64" t="str">
            <v>Селюков</v>
          </cell>
          <cell r="H64" t="str">
            <v>Павел</v>
          </cell>
          <cell r="I64" t="str">
            <v>Александрович</v>
          </cell>
          <cell r="K64" t="str">
            <v>Начальник ремонтной службы</v>
          </cell>
          <cell r="L64" t="str">
            <v>5 мес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III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«Управляющая компания «Медный 3.14»</v>
          </cell>
          <cell r="G65" t="str">
            <v>Галкин</v>
          </cell>
          <cell r="H65" t="str">
            <v>Сергей</v>
          </cell>
          <cell r="I65" t="str">
            <v>Николаевич</v>
          </cell>
          <cell r="K65" t="str">
            <v>техник по обслуживанию зданий</v>
          </cell>
          <cell r="L65" t="str">
            <v>2 год 9 мес.</v>
          </cell>
          <cell r="M65" t="str">
            <v>первичная</v>
          </cell>
          <cell r="N65" t="str">
            <v>оперативно-ремонтный персонал</v>
          </cell>
          <cell r="S65" t="str">
            <v>ПТЭТЭ</v>
          </cell>
          <cell r="V65">
            <v>0.4375</v>
          </cell>
        </row>
        <row r="66">
          <cell r="E66" t="str">
            <v>ООО «Управляющая компания «Медный 3.14»</v>
          </cell>
          <cell r="G66" t="str">
            <v>Гончаров</v>
          </cell>
          <cell r="H66" t="str">
            <v xml:space="preserve"> Алексей</v>
          </cell>
          <cell r="I66" t="str">
            <v xml:space="preserve"> Геннадьевич</v>
          </cell>
          <cell r="K66" t="str">
            <v>техник по эксплуатации зданий и сооружений</v>
          </cell>
          <cell r="L66" t="str">
            <v>1 год 3 мес.</v>
          </cell>
          <cell r="M66" t="str">
            <v>первичная</v>
          </cell>
          <cell r="N66" t="str">
            <v>оперативно-ремонтный персонал</v>
          </cell>
          <cell r="S66" t="str">
            <v>ПТЭТЭ</v>
          </cell>
          <cell r="V66">
            <v>0.4375</v>
          </cell>
        </row>
        <row r="67">
          <cell r="E67" t="str">
            <v>ООО «Управляющая компания «Медный 3.14»</v>
          </cell>
          <cell r="G67" t="str">
            <v>Галкин</v>
          </cell>
          <cell r="H67" t="str">
            <v>Сергей</v>
          </cell>
          <cell r="I67" t="str">
            <v>Николаевич</v>
          </cell>
          <cell r="K67" t="str">
            <v>техник по обслуживанию зданий</v>
          </cell>
          <cell r="L67" t="str">
            <v>2 год 9 мес.</v>
          </cell>
          <cell r="M67" t="str">
            <v>внеочередная</v>
          </cell>
          <cell r="N67" t="str">
            <v>оперативно-ремонтный персонал</v>
          </cell>
          <cell r="R67" t="str">
            <v>III гр. до  1000В</v>
          </cell>
          <cell r="S67" t="str">
            <v>ПТЭЭПЭЭ</v>
          </cell>
          <cell r="V67">
            <v>0.4375</v>
          </cell>
        </row>
        <row r="68">
          <cell r="E68" t="str">
            <v>ООО «Управляющая компания «Медный 3.14»</v>
          </cell>
          <cell r="G68" t="str">
            <v>Гончаров</v>
          </cell>
          <cell r="H68" t="str">
            <v xml:space="preserve"> Алексей</v>
          </cell>
          <cell r="I68" t="str">
            <v xml:space="preserve"> Геннадьевич</v>
          </cell>
          <cell r="K68" t="str">
            <v>техник по эксплуатации зданий и сооружений</v>
          </cell>
          <cell r="L68" t="str">
            <v>1 год 3 мес.</v>
          </cell>
          <cell r="M68" t="str">
            <v>первичная</v>
          </cell>
          <cell r="N68" t="str">
            <v>оперативно-ремонтный персонал</v>
          </cell>
          <cell r="R68" t="str">
            <v>II гр. до  1000В</v>
          </cell>
          <cell r="S68" t="str">
            <v>ПТЭЭПЭЭ</v>
          </cell>
          <cell r="V68">
            <v>0.4375</v>
          </cell>
        </row>
        <row r="69">
          <cell r="E69" t="str">
            <v>ООО "Мастер+"</v>
          </cell>
          <cell r="G69" t="str">
            <v>Доля</v>
          </cell>
          <cell r="H69" t="str">
            <v>Василий</v>
          </cell>
          <cell r="I69" t="str">
            <v>Валентинович</v>
          </cell>
          <cell r="K69" t="str">
            <v>Инженер-энергетик</v>
          </cell>
          <cell r="L69" t="str">
            <v>2 года</v>
          </cell>
          <cell r="M69" t="str">
            <v>первичная</v>
          </cell>
          <cell r="N69" t="str">
            <v>административно-технический персонал</v>
          </cell>
          <cell r="R69" t="str">
            <v>II до и свыше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"ПАРИТЕТ"</v>
          </cell>
          <cell r="G70" t="str">
            <v>Данилочкин</v>
          </cell>
          <cell r="H70" t="str">
            <v>Дмитрий</v>
          </cell>
          <cell r="I70" t="str">
            <v>Михайлович</v>
          </cell>
          <cell r="K70" t="str">
            <v>Техник</v>
          </cell>
          <cell r="L70" t="str">
            <v>1 год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III гр. до и выше 1 000В</v>
          </cell>
          <cell r="S70" t="str">
            <v>ПТЭЭПЭЭ</v>
          </cell>
          <cell r="V70">
            <v>0.4375</v>
          </cell>
        </row>
        <row r="71">
          <cell r="E71" t="str">
            <v xml:space="preserve">АО "ЛГЖТ" </v>
          </cell>
          <cell r="G71" t="str">
            <v>Хохлов</v>
          </cell>
          <cell r="H71" t="str">
            <v>Иван</v>
          </cell>
          <cell r="I71" t="str">
            <v>Юрьевич</v>
          </cell>
          <cell r="K71" t="str">
            <v>Заместитель главного инженера</v>
          </cell>
          <cell r="L71" t="str">
            <v>7 мес</v>
          </cell>
          <cell r="M71" t="str">
            <v xml:space="preserve">первичная </v>
          </cell>
          <cell r="N71" t="str">
            <v>Специалист по охране труда, контролирующий тепловые энергоустановки</v>
          </cell>
          <cell r="S71" t="str">
            <v>ПТЭТЭ</v>
          </cell>
          <cell r="V71">
            <v>0.4375</v>
          </cell>
        </row>
        <row r="72">
          <cell r="E72" t="str">
            <v xml:space="preserve">АО "ЛГЖТ" </v>
          </cell>
          <cell r="G72" t="str">
            <v>Родионов</v>
          </cell>
          <cell r="H72" t="str">
            <v>Александр</v>
          </cell>
          <cell r="I72" t="str">
            <v>Сергеевич</v>
          </cell>
          <cell r="K72" t="str">
            <v>Руководитель территориального управления №4,№5</v>
          </cell>
          <cell r="L72" t="str">
            <v>7 мес</v>
          </cell>
          <cell r="M72" t="str">
            <v xml:space="preserve">первичная </v>
          </cell>
          <cell r="N72" t="str">
            <v>Специалист по охране труда, контролирующий тепловые энергоустановки</v>
          </cell>
          <cell r="S72" t="str">
            <v>ПТЭТЭ</v>
          </cell>
          <cell r="V72">
            <v>0.4375</v>
          </cell>
        </row>
        <row r="73">
          <cell r="E73" t="str">
            <v xml:space="preserve">АО "ЛГЖТ" </v>
          </cell>
          <cell r="G73" t="str">
            <v xml:space="preserve">Кучер </v>
          </cell>
          <cell r="H73" t="str">
            <v>Анастасия</v>
          </cell>
          <cell r="I73" t="str">
            <v>Сегеевна</v>
          </cell>
          <cell r="K73" t="str">
            <v>Руководитель территориального управления №6,№8</v>
          </cell>
          <cell r="L73" t="str">
            <v>5 мес</v>
          </cell>
          <cell r="M73" t="str">
            <v xml:space="preserve">первичная </v>
          </cell>
          <cell r="N73" t="str">
            <v>Специалист по охране труда, контролирующий тепловые энергоустановки</v>
          </cell>
          <cell r="S73" t="str">
            <v>ПТЭТЭ</v>
          </cell>
          <cell r="V73">
            <v>0.4375</v>
          </cell>
        </row>
        <row r="74">
          <cell r="E74" t="str">
            <v xml:space="preserve">АО "ЛГЖТ" </v>
          </cell>
          <cell r="G74" t="str">
            <v>Югай</v>
          </cell>
          <cell r="H74" t="str">
            <v>Вадим</v>
          </cell>
          <cell r="I74" t="str">
            <v>Борисович</v>
          </cell>
          <cell r="K74" t="str">
            <v>Начальник ЖЭУ- 2</v>
          </cell>
          <cell r="L74" t="str">
            <v>5 мес</v>
          </cell>
          <cell r="M74" t="str">
            <v xml:space="preserve">первичная </v>
          </cell>
          <cell r="N74" t="str">
            <v>Специалист по охране труда, контролирующий тепловые энергоустановки</v>
          </cell>
          <cell r="S74" t="str">
            <v>ПТЭТЭ</v>
          </cell>
          <cell r="V74">
            <v>0.4375</v>
          </cell>
        </row>
        <row r="75">
          <cell r="E75" t="str">
            <v xml:space="preserve">АО "ЛГЖТ" </v>
          </cell>
          <cell r="G75" t="str">
            <v>Подолина</v>
          </cell>
          <cell r="H75" t="str">
            <v xml:space="preserve">Нина </v>
          </cell>
          <cell r="I75" t="str">
            <v>Сергеевна</v>
          </cell>
          <cell r="K75" t="str">
            <v xml:space="preserve">Руководитель территориального управления №1,№9 </v>
          </cell>
          <cell r="L75" t="str">
            <v>4 мес</v>
          </cell>
          <cell r="M75" t="str">
            <v xml:space="preserve">первичная </v>
          </cell>
          <cell r="N75" t="str">
            <v>Специалист по охране труда, контролирующий тепловые энергоустановки</v>
          </cell>
          <cell r="S75" t="str">
            <v>ПТЭТЭ</v>
          </cell>
          <cell r="V75">
            <v>0.4375</v>
          </cell>
        </row>
        <row r="76">
          <cell r="E76" t="str">
            <v>ООО "РиК"</v>
          </cell>
          <cell r="G76" t="str">
            <v>Тарасов</v>
          </cell>
          <cell r="H76" t="str">
            <v>Александр</v>
          </cell>
          <cell r="I76" t="str">
            <v>Васильевич</v>
          </cell>
          <cell r="K76" t="str">
            <v>Зам.генерального директора</v>
          </cell>
          <cell r="L76" t="str">
            <v>2года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IV до 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ООО "РиК"</v>
          </cell>
          <cell r="G77" t="str">
            <v xml:space="preserve">Долженкова </v>
          </cell>
          <cell r="H77" t="str">
            <v>Наталия</v>
          </cell>
          <cell r="I77" t="str">
            <v>Дмитриевна</v>
          </cell>
          <cell r="K77" t="str">
            <v>Главный энергетик</v>
          </cell>
          <cell r="L77" t="str">
            <v>14 лет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IV до  l000 В</v>
          </cell>
          <cell r="S77" t="str">
            <v>ПТЭЭПЭЭ</v>
          </cell>
          <cell r="V77">
            <v>0.45833333333333331</v>
          </cell>
        </row>
        <row r="78">
          <cell r="E78" t="str">
            <v xml:space="preserve">ООО «ССЛ-Контур» </v>
          </cell>
          <cell r="G78" t="str">
            <v>Королев</v>
          </cell>
          <cell r="H78" t="str">
            <v>Сергей</v>
          </cell>
          <cell r="I78" t="str">
            <v>Александрович</v>
          </cell>
          <cell r="K78" t="str">
            <v>Главный механик</v>
          </cell>
          <cell r="L78" t="str">
            <v>3 года 4 мес.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IV группа  до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 "Зиммер СНГ"</v>
          </cell>
          <cell r="G79" t="str">
            <v>Верещак</v>
          </cell>
          <cell r="H79" t="str">
            <v>Максим</v>
          </cell>
          <cell r="I79" t="str">
            <v>Валерьевич</v>
          </cell>
          <cell r="K79" t="str">
            <v>Руководитель сервисного центра</v>
          </cell>
          <cell r="L79" t="str">
            <v>5 месяцев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2-я группа до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"СДМ"</v>
          </cell>
          <cell r="G80" t="str">
            <v>Самойлов</v>
          </cell>
          <cell r="H80" t="str">
            <v>Роман</v>
          </cell>
          <cell r="I80" t="str">
            <v>Петрович</v>
          </cell>
          <cell r="K80" t="str">
            <v>Электрик 6 разряда</v>
          </cell>
          <cell r="L80" t="str">
            <v>9 лет</v>
          </cell>
          <cell r="M80" t="str">
            <v>очередная</v>
          </cell>
          <cell r="N80" t="str">
            <v>оперативно-ремонтный персонал</v>
          </cell>
          <cell r="R80" t="str">
            <v>IV до и выше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"СВЕТЛАНА"-К</v>
          </cell>
          <cell r="G81" t="str">
            <v xml:space="preserve">Басов </v>
          </cell>
          <cell r="H81" t="str">
            <v>Дмитрий</v>
          </cell>
          <cell r="I81" t="str">
            <v xml:space="preserve"> Сергеевич</v>
          </cell>
          <cell r="K81" t="str">
            <v>Инженер-электрик</v>
          </cell>
          <cell r="L81" t="str">
            <v>1,5 года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III гр.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"ЛАЗЕРПАК"</v>
          </cell>
          <cell r="G82" t="str">
            <v>Барабошин</v>
          </cell>
          <cell r="H82" t="str">
            <v>Игорь</v>
          </cell>
          <cell r="I82" t="str">
            <v>Николаевич</v>
          </cell>
          <cell r="K82" t="str">
            <v>Технический директор</v>
          </cell>
          <cell r="L82">
            <v>21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"ЛАЗЕРПАК"</v>
          </cell>
          <cell r="G83" t="str">
            <v>Мурушкин</v>
          </cell>
          <cell r="H83" t="str">
            <v>Роман</v>
          </cell>
          <cell r="I83" t="str">
            <v>Валентинович</v>
          </cell>
          <cell r="K83" t="str">
            <v>Заместитель директора по производству</v>
          </cell>
          <cell r="L83">
            <v>16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III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"ЛАЗЕРПАК"</v>
          </cell>
          <cell r="G84" t="str">
            <v>Захаров</v>
          </cell>
          <cell r="H84" t="str">
            <v>Сергей</v>
          </cell>
          <cell r="I84" t="str">
            <v>Александрович</v>
          </cell>
          <cell r="K84" t="str">
            <v>Главный энергетик</v>
          </cell>
          <cell r="L84">
            <v>12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"ЛАЗЕРПАК"</v>
          </cell>
          <cell r="G85" t="str">
            <v>Костин</v>
          </cell>
          <cell r="H85" t="str">
            <v>Дмитрий</v>
          </cell>
          <cell r="I85" t="str">
            <v>Юрьевич</v>
          </cell>
          <cell r="K85" t="str">
            <v>Инженер-электронник</v>
          </cell>
          <cell r="L85">
            <v>22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>III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«РусТА»</v>
          </cell>
          <cell r="G86" t="str">
            <v>Былинский</v>
          </cell>
          <cell r="H86" t="str">
            <v>Сергей</v>
          </cell>
          <cell r="I86" t="str">
            <v>Николаевич</v>
          </cell>
          <cell r="K86" t="str">
            <v>Инженер по обслуживанию и ремонту слаботочных систем</v>
          </cell>
          <cell r="L86">
            <v>8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"Торговый Дом Текстиль"</v>
          </cell>
          <cell r="G87" t="str">
            <v>Коченов</v>
          </cell>
          <cell r="H87" t="str">
            <v>Павел</v>
          </cell>
          <cell r="I87" t="str">
            <v>Александрович</v>
          </cell>
          <cell r="K87" t="str">
            <v>Зам.директора по развитию/Заведующий хозяйством</v>
          </cell>
          <cell r="L87" t="str">
            <v>11 лет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III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"Торговый Дом Текстиль"</v>
          </cell>
          <cell r="G88" t="str">
            <v xml:space="preserve">Пономарев </v>
          </cell>
          <cell r="H88" t="str">
            <v>Сергей</v>
          </cell>
          <cell r="I88" t="str">
            <v>Иванович</v>
          </cell>
          <cell r="K88" t="str">
            <v>заведующий складом</v>
          </cell>
          <cell r="L88" t="str">
            <v>16 лет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"Торговый Дом Текстиль"</v>
          </cell>
          <cell r="G89" t="str">
            <v xml:space="preserve">Ковалев </v>
          </cell>
          <cell r="H89" t="str">
            <v>Артем</v>
          </cell>
          <cell r="I89" t="str">
            <v>Игоревич</v>
          </cell>
          <cell r="K89" t="str">
            <v>Грузчик-упаковщик</v>
          </cell>
          <cell r="L89" t="str">
            <v>2 года</v>
          </cell>
          <cell r="M89" t="str">
            <v>первичная</v>
          </cell>
          <cell r="N89" t="str">
            <v>оперативно-ремонтный персонал</v>
          </cell>
          <cell r="R89" t="str">
            <v>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"Торговый Дом Текстиль"</v>
          </cell>
          <cell r="G90" t="str">
            <v xml:space="preserve">Кожанов </v>
          </cell>
          <cell r="H90" t="str">
            <v>Иван</v>
          </cell>
          <cell r="I90" t="str">
            <v>Владимирович</v>
          </cell>
          <cell r="K90" t="str">
            <v>Рабочий склада</v>
          </cell>
          <cell r="L90" t="str">
            <v>8 лет</v>
          </cell>
          <cell r="M90" t="str">
            <v>первичная</v>
          </cell>
          <cell r="N90" t="str">
            <v>оперативно-ремонтный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"Торговый Дом Текстиль"</v>
          </cell>
          <cell r="G91" t="str">
            <v>Митин</v>
          </cell>
          <cell r="H91" t="str">
            <v>Максим</v>
          </cell>
          <cell r="I91" t="str">
            <v>Игоревич</v>
          </cell>
          <cell r="K91" t="str">
            <v>Грузчик-упаковщик</v>
          </cell>
          <cell r="L91" t="str">
            <v>3 года</v>
          </cell>
          <cell r="M91" t="str">
            <v>первичная</v>
          </cell>
          <cell r="N91" t="str">
            <v>оперативно-ремонтный персонал</v>
          </cell>
          <cell r="R91" t="str">
            <v>II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"Торговый Дом Текстиль"</v>
          </cell>
          <cell r="G92" t="str">
            <v>Царев</v>
          </cell>
          <cell r="H92" t="str">
            <v>Андрей</v>
          </cell>
          <cell r="I92" t="str">
            <v>Сергеевич</v>
          </cell>
          <cell r="K92" t="str">
            <v>Кладовщик</v>
          </cell>
          <cell r="L92">
            <v>19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МКУ "ХЭС"</v>
          </cell>
          <cell r="G93" t="str">
            <v xml:space="preserve">Балабанов </v>
          </cell>
          <cell r="H93" t="str">
            <v>Андрей</v>
          </cell>
          <cell r="I93" t="str">
            <v>Витальевич</v>
          </cell>
          <cell r="K93" t="str">
            <v xml:space="preserve"> инженер-энергетик</v>
          </cell>
          <cell r="L93" t="str">
            <v>2 месяца</v>
          </cell>
          <cell r="M93" t="str">
            <v>внеочередная</v>
          </cell>
          <cell r="N93" t="str">
            <v>руководящий работник</v>
          </cell>
          <cell r="S93" t="str">
            <v>ПТЭТЭ</v>
          </cell>
          <cell r="V93">
            <v>0.45833333333333298</v>
          </cell>
        </row>
        <row r="94">
          <cell r="E94" t="str">
            <v>МКУ "ХЭС"</v>
          </cell>
          <cell r="G94" t="str">
            <v>Клинаичев</v>
          </cell>
          <cell r="H94" t="str">
            <v>Александр</v>
          </cell>
          <cell r="I94" t="str">
            <v>Иванович</v>
          </cell>
          <cell r="K94" t="str">
            <v xml:space="preserve">начальник отдела </v>
          </cell>
          <cell r="L94" t="str">
            <v>2 года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III гр. до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"ЭКО-БЛОК №345"</v>
          </cell>
          <cell r="G95" t="str">
            <v>Борисов</v>
          </cell>
          <cell r="H95" t="str">
            <v>Игорь</v>
          </cell>
          <cell r="I95" t="str">
            <v>Викторович</v>
          </cell>
          <cell r="K95" t="str">
            <v>главный оператор производства</v>
          </cell>
          <cell r="L95" t="str">
            <v>2 года 5 мес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до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ООО "СК ДЕЛО"</v>
          </cell>
          <cell r="G96" t="str">
            <v>Антонюк</v>
          </cell>
          <cell r="H96" t="str">
            <v xml:space="preserve">Эдуард </v>
          </cell>
          <cell r="I96" t="str">
            <v>Иванович</v>
          </cell>
          <cell r="K96" t="str">
            <v>Генеральный директор</v>
          </cell>
          <cell r="L96" t="str">
            <v>7 лет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III до и выше 1000 В</v>
          </cell>
          <cell r="S96" t="str">
            <v>ПТЭЭПЭЭ</v>
          </cell>
          <cell r="V96">
            <v>0.47916666666666669</v>
          </cell>
        </row>
        <row r="97">
          <cell r="E97" t="str">
            <v>ООО "СК ДЕЛО"</v>
          </cell>
          <cell r="G97" t="str">
            <v xml:space="preserve">Трофимов </v>
          </cell>
          <cell r="H97" t="str">
            <v>Евгений</v>
          </cell>
          <cell r="I97" t="str">
            <v>Ягафарович</v>
          </cell>
          <cell r="K97" t="str">
            <v>Заместитель генерального директора-главный инженер</v>
          </cell>
          <cell r="L97" t="str">
            <v>3 года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 до и выше 1000 В</v>
          </cell>
          <cell r="S97" t="str">
            <v>ПТЭЭПЭЭ</v>
          </cell>
          <cell r="V97">
            <v>0.47916666666666669</v>
          </cell>
        </row>
        <row r="98">
          <cell r="E98" t="str">
            <v>ООО "СК ДЕЛО"</v>
          </cell>
          <cell r="G98" t="str">
            <v>Клещерев</v>
          </cell>
          <cell r="H98" t="str">
            <v xml:space="preserve">Эдуард </v>
          </cell>
          <cell r="I98" t="str">
            <v>Валерьевич</v>
          </cell>
          <cell r="K98" t="str">
            <v>Помощник генерального директора</v>
          </cell>
          <cell r="L98" t="str">
            <v>4 года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II до и выше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"СК ДЕЛО"</v>
          </cell>
          <cell r="G99" t="str">
            <v xml:space="preserve">Рудич </v>
          </cell>
          <cell r="H99" t="str">
            <v>Виталий</v>
          </cell>
          <cell r="I99" t="str">
            <v>Николаевич</v>
          </cell>
          <cell r="K99" t="str">
            <v>Ведущий специалист</v>
          </cell>
          <cell r="L99" t="str">
            <v>2 года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II до и выше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"КАПЭКС"</v>
          </cell>
          <cell r="G100" t="str">
            <v>Константинов</v>
          </cell>
          <cell r="H100" t="str">
            <v>Павел</v>
          </cell>
          <cell r="I100" t="str">
            <v>Владимирович</v>
          </cell>
          <cell r="K100" t="str">
            <v>инженер-теплотехник</v>
          </cell>
          <cell r="L100" t="str">
            <v>1 мес.</v>
          </cell>
          <cell r="M100" t="str">
            <v>первичная</v>
          </cell>
          <cell r="N100" t="str">
            <v>руководящий работник</v>
          </cell>
          <cell r="S100" t="str">
            <v>ПТЭТЭ</v>
          </cell>
          <cell r="V100">
            <v>0.47916666666666702</v>
          </cell>
        </row>
        <row r="101">
          <cell r="E101" t="str">
            <v>ООО "СП ЖЭК"</v>
          </cell>
          <cell r="G101" t="str">
            <v>Боровик</v>
          </cell>
          <cell r="H101" t="str">
            <v>Вячеслав</v>
          </cell>
          <cell r="I101" t="str">
            <v>Николаевич</v>
          </cell>
          <cell r="K101" t="str">
            <v>генеральный директор</v>
          </cell>
          <cell r="L101" t="str">
            <v>14 лет 7 мес.</v>
          </cell>
          <cell r="M101" t="str">
            <v>очередная</v>
          </cell>
          <cell r="N101" t="str">
            <v>руководящий работник</v>
          </cell>
          <cell r="S101" t="str">
            <v>ПТЭТЭ</v>
          </cell>
          <cell r="V101">
            <v>0.47916666666666702</v>
          </cell>
        </row>
        <row r="102">
          <cell r="E102" t="str">
            <v>ООО "СП ЖЭК"</v>
          </cell>
          <cell r="G102" t="str">
            <v>Боровик</v>
          </cell>
          <cell r="H102" t="str">
            <v>Вячеслав</v>
          </cell>
          <cell r="I102" t="str">
            <v>Николаевич</v>
          </cell>
          <cell r="K102" t="str">
            <v>Заместителя директора-начальника отдела платных услуг и предпринимательской деятельности</v>
          </cell>
          <cell r="L102" t="str">
            <v>6 лет 3 мес.</v>
          </cell>
          <cell r="M102" t="str">
            <v>очередная</v>
          </cell>
          <cell r="N102" t="str">
            <v>руководящий работник</v>
          </cell>
          <cell r="S102" t="str">
            <v>ПТЭТЭ</v>
          </cell>
          <cell r="V102">
            <v>0.47916666666666702</v>
          </cell>
        </row>
        <row r="103">
          <cell r="E103" t="str">
            <v>ООО СФ "СМУ-152 ТРАНСИНЖСТРОЙ"</v>
          </cell>
          <cell r="G103" t="str">
            <v>Саутин</v>
          </cell>
          <cell r="H103" t="str">
            <v>Владимир</v>
          </cell>
          <cell r="I103" t="str">
            <v>Алексеевич</v>
          </cell>
          <cell r="K103" t="str">
            <v>главный энергетик</v>
          </cell>
          <cell r="L103" t="str">
            <v>46 лет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IV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 xml:space="preserve">ООО «СолеРамичи» </v>
          </cell>
          <cell r="G104" t="str">
            <v>Антошин</v>
          </cell>
          <cell r="H104" t="str">
            <v>Андрей</v>
          </cell>
          <cell r="I104" t="str">
            <v>Михайлович</v>
          </cell>
          <cell r="K104" t="str">
            <v>Инженер по КИПиА</v>
          </cell>
          <cell r="L104" t="str">
            <v>3 гола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 xml:space="preserve">ООО «СолеРамичи» </v>
          </cell>
          <cell r="G105" t="str">
            <v>Смирнов</v>
          </cell>
          <cell r="H105" t="str">
            <v>Александр</v>
          </cell>
          <cell r="I105" t="str">
            <v>Александрович</v>
          </cell>
          <cell r="K105" t="str">
            <v>Инженер по КИПиА</v>
          </cell>
          <cell r="L105" t="str">
            <v>3 гола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"ДЖОШКУН КАУЧУК"</v>
          </cell>
          <cell r="G106" t="str">
            <v>Носов</v>
          </cell>
          <cell r="H106" t="str">
            <v>Юрий</v>
          </cell>
          <cell r="I106" t="str">
            <v>Николаевич</v>
          </cell>
          <cell r="K106" t="str">
            <v>Начальник электроцеха</v>
          </cell>
          <cell r="L106" t="str">
            <v>46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IV до и выше 1000В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"Строй-Комплекс"</v>
          </cell>
          <cell r="G107" t="str">
            <v>Мацаков</v>
          </cell>
          <cell r="H107" t="str">
            <v>Сергей</v>
          </cell>
          <cell r="I107" t="str">
            <v>Николаевич</v>
          </cell>
          <cell r="K107" t="str">
            <v>главный инженер</v>
          </cell>
          <cell r="L107" t="str">
            <v>9 месяцев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IV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"Бумеранг"</v>
          </cell>
          <cell r="G108" t="str">
            <v>Бараник</v>
          </cell>
          <cell r="H108" t="str">
            <v>Александр</v>
          </cell>
          <cell r="I108" t="str">
            <v>Николаевич</v>
          </cell>
          <cell r="K108" t="str">
            <v>Ген. Директор</v>
          </cell>
          <cell r="L108" t="str">
            <v>12 лет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IV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"Теплосервис-М"</v>
          </cell>
          <cell r="G109" t="str">
            <v>Журавлёв</v>
          </cell>
          <cell r="H109" t="str">
            <v>Александр</v>
          </cell>
          <cell r="I109" t="str">
            <v>Александрович</v>
          </cell>
          <cell r="K109" t="str">
            <v>главный инженер</v>
          </cell>
          <cell r="L109" t="str">
            <v>8 лет</v>
          </cell>
          <cell r="M109" t="str">
            <v>очередная</v>
          </cell>
          <cell r="N109" t="str">
            <v>руководящий работник</v>
          </cell>
          <cell r="S109" t="str">
            <v>ПТЭТЭ</v>
          </cell>
          <cell r="V109">
            <v>0.47916666666666702</v>
          </cell>
        </row>
        <row r="110">
          <cell r="E110" t="str">
            <v>ООО "Теплосервис-М"</v>
          </cell>
          <cell r="G110" t="str">
            <v>Чебаков</v>
          </cell>
          <cell r="H110" t="str">
            <v>Сергей</v>
          </cell>
          <cell r="I110" t="str">
            <v>Викторович</v>
          </cell>
          <cell r="K110" t="str">
            <v>начальник участка</v>
          </cell>
          <cell r="L110" t="str">
            <v>5 года</v>
          </cell>
          <cell r="M110" t="str">
            <v>очередная</v>
          </cell>
          <cell r="N110" t="str">
            <v>Специалист по охране труда, контролирующий тепловые энергоустановки</v>
          </cell>
          <cell r="S110" t="str">
            <v>ПТЭТЭ</v>
          </cell>
          <cell r="V110">
            <v>0.47916666666666702</v>
          </cell>
        </row>
        <row r="111">
          <cell r="E111" t="str">
            <v>ГБУ МО "ЦРЦТ"</v>
          </cell>
          <cell r="G111" t="str">
            <v>Ненашев</v>
          </cell>
          <cell r="H111" t="str">
            <v>Дмитрий</v>
          </cell>
          <cell r="I111" t="str">
            <v>Васильевич</v>
          </cell>
          <cell r="K111" t="str">
            <v>Старший эксперт отдела административно-хозяйственного обеспечения Службы административно-хозяйственного и документационного обеспечения</v>
          </cell>
          <cell r="L111" t="str">
            <v>8 месяцев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Ⅲ группа до 1000В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АО "Черкизово-Кашира"</v>
          </cell>
          <cell r="G112" t="str">
            <v>Леденёв</v>
          </cell>
          <cell r="H112" t="str">
            <v>Алексей</v>
          </cell>
          <cell r="I112" t="str">
            <v>Иванович</v>
          </cell>
          <cell r="K112" t="str">
            <v>главный энергетик</v>
          </cell>
          <cell r="L112" t="str">
            <v>7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0.54166666666666696</v>
          </cell>
        </row>
        <row r="113">
          <cell r="E113" t="str">
            <v>АО "Черкизово-Кашира"</v>
          </cell>
          <cell r="G113" t="str">
            <v>Немчинов</v>
          </cell>
          <cell r="H113" t="str">
            <v>Виктор</v>
          </cell>
          <cell r="I113" t="str">
            <v>Григорьевич</v>
          </cell>
          <cell r="K113" t="str">
            <v>инженер</v>
          </cell>
          <cell r="L113" t="str">
            <v>5 лет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АО "Черкизово-Кашира"</v>
          </cell>
          <cell r="G114" t="str">
            <v xml:space="preserve">Лагуткин </v>
          </cell>
          <cell r="H114" t="str">
            <v>Игорь</v>
          </cell>
          <cell r="I114" t="str">
            <v xml:space="preserve"> Алексеевич</v>
          </cell>
          <cell r="K114" t="str">
            <v>инженер</v>
          </cell>
          <cell r="L114" t="str">
            <v>5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АО "Черкизово-Кашира"</v>
          </cell>
          <cell r="G115" t="str">
            <v>Аббакумов</v>
          </cell>
          <cell r="H115" t="str">
            <v>Виталий</v>
          </cell>
          <cell r="I115" t="str">
            <v>Константинович</v>
          </cell>
          <cell r="K115" t="str">
            <v>специалист</v>
          </cell>
          <cell r="L115" t="str">
            <v>5 лет</v>
          </cell>
          <cell r="M115" t="str">
            <v xml:space="preserve">первичная 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АО "Черкизово-Кашира"</v>
          </cell>
          <cell r="G116" t="str">
            <v>Шиликов</v>
          </cell>
          <cell r="H116" t="str">
            <v>Сергей</v>
          </cell>
          <cell r="I116" t="str">
            <v>Владимирович</v>
          </cell>
          <cell r="K116" t="str">
            <v>специалист</v>
          </cell>
          <cell r="L116" t="str">
            <v>5 лет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"МАЙ"</v>
          </cell>
          <cell r="G117" t="str">
            <v xml:space="preserve">Ларин </v>
          </cell>
          <cell r="H117" t="str">
            <v xml:space="preserve">Павел </v>
          </cell>
          <cell r="I117" t="str">
            <v>Николаевич</v>
          </cell>
          <cell r="K117" t="str">
            <v>Инженер-теплотехник</v>
          </cell>
          <cell r="L117" t="str">
            <v>8 месяцев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IV до и выше 1000В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ООО "МАЙ"</v>
          </cell>
          <cell r="G118" t="str">
            <v xml:space="preserve">Шорохов </v>
          </cell>
          <cell r="H118" t="str">
            <v xml:space="preserve">Михаил </v>
          </cell>
          <cell r="I118" t="str">
            <v>Викторович</v>
          </cell>
          <cell r="K118" t="str">
            <v>Менеджер по транспортной логистики</v>
          </cell>
          <cell r="L118" t="str">
            <v>3 года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III до 1000В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"АгроБиоВит"</v>
          </cell>
          <cell r="G119" t="str">
            <v>Холопов</v>
          </cell>
          <cell r="H119" t="str">
            <v>Андрей</v>
          </cell>
          <cell r="I119" t="str">
            <v>Владимирович</v>
          </cell>
          <cell r="K119" t="str">
            <v>Электромонтер</v>
          </cell>
          <cell r="L119" t="str">
            <v>4 месяца</v>
          </cell>
          <cell r="M119" t="str">
            <v>Внеочередная</v>
          </cell>
          <cell r="N119" t="str">
            <v>оперативно-ремонтный персонал</v>
          </cell>
          <cell r="R119" t="str">
            <v>III до и выше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ООО&lt;&lt;Авиационные Интерьеры Специального Назначения&gt;&gt;</v>
          </cell>
          <cell r="G120" t="str">
            <v>Калинин</v>
          </cell>
          <cell r="H120" t="str">
            <v>Дмитрий</v>
          </cell>
          <cell r="I120" t="str">
            <v>Александрович</v>
          </cell>
          <cell r="K120" t="str">
            <v>главный энергетик</v>
          </cell>
          <cell r="L120" t="str">
            <v>1 мес.</v>
          </cell>
          <cell r="M120" t="str">
            <v>первичная</v>
          </cell>
          <cell r="N120" t="str">
            <v>административно-технический персонал</v>
          </cell>
          <cell r="R120" t="str">
            <v>IV до и выше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«Яхонт»</v>
          </cell>
          <cell r="G121" t="str">
            <v>Ковалев</v>
          </cell>
          <cell r="H121" t="str">
            <v>Владимир</v>
          </cell>
          <cell r="I121" t="str">
            <v>Леонидович</v>
          </cell>
          <cell r="K121" t="str">
            <v>Начальник котельной</v>
          </cell>
          <cell r="L121" t="str">
            <v>1 год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группа до 1000В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"ФК "Балтимор"</v>
          </cell>
          <cell r="G122" t="str">
            <v>Мурзагалиев</v>
          </cell>
          <cell r="H122" t="str">
            <v>Павел</v>
          </cell>
          <cell r="I122" t="str">
            <v>Серикович</v>
          </cell>
          <cell r="K122" t="str">
            <v>Ведущий программист</v>
          </cell>
          <cell r="L122" t="str">
            <v>5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III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ФГБУЗ ЦКС "Малаховка" ФМБА России</v>
          </cell>
          <cell r="G123" t="str">
            <v xml:space="preserve">Явкин </v>
          </cell>
          <cell r="H123" t="str">
            <v>Николай</v>
          </cell>
          <cell r="I123" t="str">
            <v>Викторович</v>
          </cell>
          <cell r="K123" t="str">
            <v>Специалист по охране труда и технике безопасности</v>
          </cell>
          <cell r="L123" t="str">
            <v>5 лет</v>
          </cell>
          <cell r="M123" t="str">
            <v xml:space="preserve">первичная </v>
          </cell>
          <cell r="N123" t="str">
            <v>Специалист по охране труда, контролирующий электроустановки</v>
          </cell>
          <cell r="R123" t="str">
            <v>III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АО «Фирма
 «Строитель»</v>
          </cell>
          <cell r="G124" t="str">
            <v>Жуков</v>
          </cell>
          <cell r="H124" t="str">
            <v>Дмитрий</v>
          </cell>
          <cell r="I124" t="str">
            <v>Юрьевич</v>
          </cell>
          <cell r="K124" t="str">
            <v>Электромонтер</v>
          </cell>
          <cell r="L124" t="str">
            <v>3 года</v>
          </cell>
          <cell r="M124" t="str">
            <v>внеочередная</v>
          </cell>
          <cell r="N124" t="str">
            <v>оперативно-ремонтный персонал</v>
          </cell>
          <cell r="R124" t="str">
            <v>IV до и выше
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АО «Фирма
 «Строитель»</v>
          </cell>
          <cell r="G125" t="str">
            <v>Свидерский</v>
          </cell>
          <cell r="H125" t="str">
            <v>Виктор</v>
          </cell>
          <cell r="I125" t="str">
            <v>Бенедиктович</v>
          </cell>
          <cell r="K125" t="str">
            <v>Электромонтер</v>
          </cell>
          <cell r="L125" t="str">
            <v>2 года</v>
          </cell>
          <cell r="M125" t="str">
            <v>очередная</v>
          </cell>
          <cell r="N125" t="str">
            <v>оперативно-ремонтный персонал</v>
          </cell>
          <cell r="R125" t="str">
            <v>III до и выше
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АО «Фирма
 «Строитель»</v>
          </cell>
          <cell r="G126" t="str">
            <v>Гусев</v>
          </cell>
          <cell r="H126" t="str">
            <v>Алексей</v>
          </cell>
          <cell r="I126" t="str">
            <v>Владимирович</v>
          </cell>
          <cell r="K126" t="str">
            <v>Инженер по организации
эксплуатации и ремонту 
зданий и сооружений</v>
          </cell>
          <cell r="L126" t="str">
            <v>2 года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IV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"ТД"</v>
          </cell>
          <cell r="G127" t="str">
            <v>Маскаев</v>
          </cell>
          <cell r="H127" t="str">
            <v>Георгий</v>
          </cell>
          <cell r="I127" t="str">
            <v>Иванович</v>
          </cell>
          <cell r="K127" t="str">
            <v>Советник генероального директлора по промышленной безопасности</v>
          </cell>
          <cell r="L127">
            <v>20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III до и выше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"Экопромбытхим"</v>
          </cell>
          <cell r="G128" t="str">
            <v xml:space="preserve">Бондарчук </v>
          </cell>
          <cell r="H128" t="str">
            <v xml:space="preserve">Андрей </v>
          </cell>
          <cell r="I128" t="str">
            <v>Николаевич</v>
          </cell>
          <cell r="K128" t="str">
            <v>Электрик</v>
          </cell>
          <cell r="L128" t="str">
            <v>6 мес</v>
          </cell>
          <cell r="M128" t="str">
            <v>первичная</v>
          </cell>
          <cell r="N128" t="str">
            <v>оперативно-ремонтный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"Экопромбытхим"</v>
          </cell>
          <cell r="G129" t="str">
            <v>Ковырякин</v>
          </cell>
          <cell r="H129" t="str">
            <v xml:space="preserve">Владимир </v>
          </cell>
          <cell r="I129" t="str">
            <v>Александрович</v>
          </cell>
          <cell r="K129" t="str">
            <v>Электрик</v>
          </cell>
          <cell r="L129" t="str">
            <v>6 мес</v>
          </cell>
          <cell r="M129" t="str">
            <v>первичная</v>
          </cell>
          <cell r="N129" t="str">
            <v>оперативно-ремонтный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"Глобус"</v>
          </cell>
          <cell r="G130" t="str">
            <v xml:space="preserve">Подик </v>
          </cell>
          <cell r="H130" t="str">
            <v>Максим</v>
          </cell>
          <cell r="I130" t="str">
            <v>Михайлович</v>
          </cell>
          <cell r="K130" t="str">
            <v xml:space="preserve">Заместитель генерального  директора по эксплуатации </v>
          </cell>
          <cell r="L130" t="str">
            <v>1,1 года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"Глобус"</v>
          </cell>
          <cell r="G131" t="str">
            <v>Простяков</v>
          </cell>
          <cell r="H131" t="str">
            <v>Владимир</v>
          </cell>
          <cell r="I131" t="str">
            <v>Геннадьевич</v>
          </cell>
          <cell r="K131" t="str">
            <v>Мастер КИп иА и электрооборудования</v>
          </cell>
          <cell r="L131" t="str">
            <v>8,8 лет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"Спецмонтаж"</v>
          </cell>
          <cell r="G132" t="str">
            <v xml:space="preserve">Иванов </v>
          </cell>
          <cell r="H132" t="str">
            <v>Михаил</v>
          </cell>
          <cell r="I132" t="str">
            <v>Валентинович</v>
          </cell>
          <cell r="K132" t="str">
            <v>начальник объекта</v>
          </cell>
          <cell r="L132" t="str">
            <v>14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0.5625</v>
          </cell>
        </row>
        <row r="133">
          <cell r="E133" t="str">
            <v>ООО "НПК "Асконт+"</v>
          </cell>
          <cell r="G133" t="str">
            <v>Киселев</v>
          </cell>
          <cell r="H133" t="str">
            <v>Виктор</v>
          </cell>
          <cell r="I133" t="str">
            <v>Иванович</v>
          </cell>
          <cell r="K133" t="str">
            <v>Начальник участка инъекционных форм</v>
          </cell>
          <cell r="L133" t="str">
            <v>1 год 7 мес.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и выше 1000В</v>
          </cell>
          <cell r="S133" t="str">
            <v>ПТЭЭПЭЭ</v>
          </cell>
          <cell r="V133">
            <v>0.5625</v>
          </cell>
        </row>
        <row r="134">
          <cell r="E134" t="str">
            <v>ООО "НПК "Асконт+"</v>
          </cell>
          <cell r="G134" t="str">
            <v>Караев</v>
          </cell>
          <cell r="H134" t="str">
            <v>Артем</v>
          </cell>
          <cell r="I134" t="str">
            <v>Владимирович</v>
          </cell>
          <cell r="K134" t="str">
            <v>Начальник участка сухих форм</v>
          </cell>
          <cell r="L134" t="str">
            <v>4 года 2 мес.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и выше 1000В</v>
          </cell>
          <cell r="S134" t="str">
            <v>ПТЭЭПЭЭ</v>
          </cell>
          <cell r="V134">
            <v>0.5625</v>
          </cell>
        </row>
        <row r="135">
          <cell r="E135" t="str">
            <v>ООО "НПК "Асконт+"</v>
          </cell>
          <cell r="G135" t="str">
            <v>Зузин</v>
          </cell>
          <cell r="H135" t="str">
            <v>Геннадий</v>
          </cell>
          <cell r="I135" t="str">
            <v>Валентинович</v>
          </cell>
          <cell r="K135" t="str">
            <v>Начальник склада</v>
          </cell>
          <cell r="L135" t="str">
            <v>0 лет 3 мес.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 до и выше 1000В</v>
          </cell>
          <cell r="S135" t="str">
            <v>ПТЭЭПЭЭ</v>
          </cell>
          <cell r="V135">
            <v>0.5625</v>
          </cell>
        </row>
        <row r="136">
          <cell r="E136" t="str">
            <v>ООО "НПК "Асконт+"</v>
          </cell>
          <cell r="G136" t="str">
            <v>Мазун</v>
          </cell>
          <cell r="H136" t="str">
            <v>Максим</v>
          </cell>
          <cell r="I136" t="str">
            <v>Алексеевич</v>
          </cell>
          <cell r="K136" t="str">
            <v>Заместитель генерального директора по логистике и складскому хозяйству</v>
          </cell>
          <cell r="L136" t="str">
            <v>0 лет. 5 мес.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и выше 1000В</v>
          </cell>
          <cell r="S136" t="str">
            <v>ПТЭЭПЭЭ</v>
          </cell>
          <cell r="V136">
            <v>0.5625</v>
          </cell>
        </row>
        <row r="137">
          <cell r="E137" t="str">
            <v>АО "ММЗ"</v>
          </cell>
          <cell r="G137" t="str">
            <v xml:space="preserve">Попов </v>
          </cell>
          <cell r="H137" t="str">
            <v>Сергей</v>
          </cell>
          <cell r="I137" t="str">
            <v>Николаевич</v>
          </cell>
          <cell r="K137" t="str">
            <v>Главный энергетик</v>
          </cell>
          <cell r="L137" t="str">
            <v>16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0.5625</v>
          </cell>
        </row>
        <row r="138">
          <cell r="E138" t="str">
            <v>АО "ММЗ"</v>
          </cell>
          <cell r="G138" t="str">
            <v>Иванов</v>
          </cell>
          <cell r="H138" t="str">
            <v xml:space="preserve">Алексей </v>
          </cell>
          <cell r="I138" t="str">
            <v>Михайлович</v>
          </cell>
          <cell r="K138" t="str">
            <v>Начальник отдела техобслуживания и обеспечения ремонта оборудования</v>
          </cell>
          <cell r="L138" t="str">
            <v>6,5 лет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АО "ММЗ"</v>
          </cell>
          <cell r="G139" t="str">
            <v xml:space="preserve">Шереметьев  </v>
          </cell>
          <cell r="H139" t="str">
            <v>Роман</v>
          </cell>
          <cell r="I139" t="str">
            <v>Константинович</v>
          </cell>
          <cell r="K139" t="str">
            <v>Начальник участка техобслуживания и ремонта энергетического оборудования</v>
          </cell>
          <cell r="L139" t="str">
            <v>5,5 лет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>АО "ММЗ"</v>
          </cell>
          <cell r="G140" t="str">
            <v>Гулин</v>
          </cell>
          <cell r="H140" t="str">
            <v>Андрей</v>
          </cell>
          <cell r="I140" t="str">
            <v>Юрьевич</v>
          </cell>
          <cell r="K140" t="str">
            <v>Начальник участка техобслуживания и ремонта технологического оборудования</v>
          </cell>
          <cell r="L140" t="str">
            <v>4 года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АО "Электропровод"</v>
          </cell>
          <cell r="G141" t="str">
            <v>Угольков</v>
          </cell>
          <cell r="H141" t="str">
            <v>Игорь</v>
          </cell>
          <cell r="I141" t="str">
            <v>Николаевич</v>
          </cell>
          <cell r="K141" t="str">
            <v>Специалист по охране труда</v>
          </cell>
          <cell r="L141" t="str">
            <v>10 лет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 xml:space="preserve">III группа до 1000 В </v>
          </cell>
          <cell r="S141" t="str">
            <v>ПТЭЭПЭЭ</v>
          </cell>
          <cell r="V141">
            <v>0.5625</v>
          </cell>
        </row>
        <row r="142">
          <cell r="E142" t="str">
            <v>ООО «А2-Стройпроект»</v>
          </cell>
          <cell r="G142" t="str">
            <v>Аль-Дами</v>
          </cell>
          <cell r="H142" t="str">
            <v>Хайдар Аббас Неам</v>
          </cell>
          <cell r="I142" t="str">
            <v>Нет</v>
          </cell>
          <cell r="K142" t="str">
            <v xml:space="preserve">Инженер </v>
          </cell>
          <cell r="L142" t="str">
            <v>1 год</v>
          </cell>
          <cell r="M142" t="str">
            <v>первичная</v>
          </cell>
          <cell r="N142" t="str">
            <v>оперативно-ремонтный персонал</v>
          </cell>
          <cell r="R142" t="str">
            <v>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«А2-Стройпроект»</v>
          </cell>
          <cell r="G143" t="str">
            <v xml:space="preserve">Мамин </v>
          </cell>
          <cell r="H143" t="str">
            <v>Рафаэль</v>
          </cell>
          <cell r="I143" t="str">
            <v>Энверович</v>
          </cell>
          <cell r="K143" t="str">
            <v>Инженер 1 к.</v>
          </cell>
          <cell r="L143" t="str">
            <v>3 года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«А2-Стройпроект»</v>
          </cell>
          <cell r="G144" t="str">
            <v>Токарев</v>
          </cell>
          <cell r="H144" t="str">
            <v>Игорь</v>
          </cell>
          <cell r="I144" t="str">
            <v>Валерьевич</v>
          </cell>
          <cell r="K144" t="str">
            <v>Инженер</v>
          </cell>
          <cell r="L144" t="str">
            <v>3 года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«А2-Стройпроект»</v>
          </cell>
          <cell r="G145" t="str">
            <v>Боблак</v>
          </cell>
          <cell r="H145" t="str">
            <v>Игорь</v>
          </cell>
          <cell r="I145" t="str">
            <v>Игоревич</v>
          </cell>
          <cell r="K145" t="str">
            <v>Инженер</v>
          </cell>
          <cell r="L145" t="str">
            <v>3 года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"ПРОМЫШЛЕННЫЙ ХОЛОД"</v>
          </cell>
          <cell r="G146" t="str">
            <v>Прокопенко</v>
          </cell>
          <cell r="H146" t="str">
            <v>Алексей</v>
          </cell>
          <cell r="I146" t="str">
            <v>Эдуардович</v>
          </cell>
          <cell r="K146" t="str">
            <v>Начальник сервисного отдела</v>
          </cell>
          <cell r="L146" t="str">
            <v>6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"ПРОМЫШЛЕННЫЙ ХОЛОД"</v>
          </cell>
          <cell r="G147" t="str">
            <v>Захаров</v>
          </cell>
          <cell r="H147" t="str">
            <v>Николай</v>
          </cell>
          <cell r="I147" t="str">
            <v>Анатольевич</v>
          </cell>
          <cell r="K147" t="str">
            <v>Сервисный инженер</v>
          </cell>
          <cell r="L147" t="str">
            <v>8 лет</v>
          </cell>
          <cell r="M147" t="str">
            <v>очередная</v>
          </cell>
          <cell r="N147" t="str">
            <v>оперативно-ремонтный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"ПРОМЫШЛЕННЫЙ ХОЛОД"</v>
          </cell>
          <cell r="G148" t="str">
            <v>Корчев</v>
          </cell>
          <cell r="H148" t="str">
            <v>Иван</v>
          </cell>
          <cell r="I148" t="str">
            <v>Васильевич</v>
          </cell>
          <cell r="K148" t="str">
            <v>Сервисный инженер</v>
          </cell>
          <cell r="L148" t="str">
            <v>10 лет</v>
          </cell>
          <cell r="M148" t="str">
            <v>первичная</v>
          </cell>
          <cell r="N148" t="str">
            <v>оперативно-ремонтный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"ПРОМЫШЛЕННЫЙ ХОЛОД"</v>
          </cell>
          <cell r="G149" t="str">
            <v>Михайлин</v>
          </cell>
          <cell r="H149" t="str">
            <v>Геннадий</v>
          </cell>
          <cell r="I149" t="str">
            <v>Валентинович</v>
          </cell>
          <cell r="K149" t="str">
            <v>Сервисный инженер</v>
          </cell>
          <cell r="L149" t="str">
            <v>12 лет</v>
          </cell>
          <cell r="M149" t="str">
            <v>первичная</v>
          </cell>
          <cell r="N149" t="str">
            <v>оперативно-ремонтный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 xml:space="preserve"> ООО "Жилпромстрой"</v>
          </cell>
          <cell r="G150" t="str">
            <v>Мартьянов</v>
          </cell>
          <cell r="H150" t="str">
            <v>Павел</v>
          </cell>
          <cell r="I150" t="str">
            <v>Владимирович</v>
          </cell>
          <cell r="K150" t="str">
            <v xml:space="preserve"> производитель работ</v>
          </cell>
          <cell r="L150" t="str">
            <v>1 год</v>
          </cell>
          <cell r="M150" t="str">
            <v xml:space="preserve"> первичная</v>
          </cell>
          <cell r="N150" t="str">
            <v>административно-технический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"ПОЗИТ"</v>
          </cell>
          <cell r="G151" t="str">
            <v xml:space="preserve">Морозов </v>
          </cell>
          <cell r="H151" t="str">
            <v xml:space="preserve">Евгений </v>
          </cell>
          <cell r="I151" t="str">
            <v>Александрович</v>
          </cell>
          <cell r="K151" t="str">
            <v>Старший инженер по пожарной безопасности</v>
          </cell>
          <cell r="L151" t="str">
            <v>5 лет</v>
          </cell>
          <cell r="M151" t="str">
            <v xml:space="preserve">Первичная </v>
          </cell>
          <cell r="N151" t="str">
            <v>административно-технический персонал</v>
          </cell>
          <cell r="R151" t="str">
            <v xml:space="preserve">II До 1000 В </v>
          </cell>
          <cell r="S151" t="str">
            <v>ПТЭЭПЭЭ</v>
          </cell>
          <cell r="V151">
            <v>0.5625</v>
          </cell>
        </row>
        <row r="152">
          <cell r="E152" t="str">
            <v>ООО "ПОЗИТ"</v>
          </cell>
          <cell r="G152" t="str">
            <v xml:space="preserve">Зиновьев </v>
          </cell>
          <cell r="H152" t="str">
            <v xml:space="preserve">Анатолий </v>
          </cell>
          <cell r="I152" t="str">
            <v>Викторович</v>
          </cell>
          <cell r="K152" t="str">
            <v>Заместитель главного энергетика</v>
          </cell>
          <cell r="L152" t="str">
            <v>14 лет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 xml:space="preserve">V До и выше 1000 В 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"Алютех - М"</v>
          </cell>
          <cell r="G153" t="str">
            <v>Крючков</v>
          </cell>
          <cell r="H153" t="str">
            <v>Евгений</v>
          </cell>
          <cell r="I153" t="str">
            <v>Викторович</v>
          </cell>
          <cell r="K153" t="str">
            <v>Начальник службы технической поддержки и сервисного обслуживания</v>
          </cell>
          <cell r="L153" t="str">
            <v>15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"Алютех - М"</v>
          </cell>
          <cell r="G154" t="str">
            <v>Малахов</v>
          </cell>
          <cell r="H154" t="str">
            <v>Игорь</v>
          </cell>
          <cell r="I154" t="str">
            <v>Олегович</v>
          </cell>
          <cell r="K154" t="str">
            <v>Инженер по ремонту и техническому обслуживанию</v>
          </cell>
          <cell r="L154" t="str">
            <v>11 лет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"Алютех - М"</v>
          </cell>
          <cell r="G155" t="str">
            <v>Урлов</v>
          </cell>
          <cell r="H155" t="str">
            <v>Андрей</v>
          </cell>
          <cell r="I155" t="str">
            <v>Валерьевич</v>
          </cell>
          <cell r="K155" t="str">
            <v>Ведущий шеф-инженер</v>
          </cell>
          <cell r="L155" t="str">
            <v>4 года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"Алютех - М"</v>
          </cell>
          <cell r="G156" t="str">
            <v xml:space="preserve">Вербицкий </v>
          </cell>
          <cell r="H156" t="str">
            <v>Николай</v>
          </cell>
          <cell r="I156" t="str">
            <v>Дмитриевич</v>
          </cell>
          <cell r="K156" t="str">
            <v>Шеф-инженер</v>
          </cell>
          <cell r="L156" t="str">
            <v>2 года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IV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"Алютех - М"</v>
          </cell>
          <cell r="G157" t="str">
            <v>Гришин</v>
          </cell>
          <cell r="H157" t="str">
            <v>Иван</v>
          </cell>
          <cell r="I157" t="str">
            <v>Алексеевич</v>
          </cell>
          <cell r="K157" t="str">
            <v>Инженер-электрик</v>
          </cell>
          <cell r="L157" t="str">
            <v>1 год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IV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"АЛЮТЕХ МСК"</v>
          </cell>
          <cell r="G158" t="str">
            <v>Крючков</v>
          </cell>
          <cell r="H158" t="str">
            <v xml:space="preserve">Евгений </v>
          </cell>
          <cell r="I158" t="str">
            <v>Викторович</v>
          </cell>
          <cell r="K158" t="str">
            <v>Начальник службы технической поддержки и сервисного обслуживания</v>
          </cell>
          <cell r="L158" t="str">
            <v>8 лет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"АЛЮТЕХ МСК"</v>
          </cell>
          <cell r="G159" t="str">
            <v>Таштемиров</v>
          </cell>
          <cell r="H159" t="str">
            <v>Марлен</v>
          </cell>
          <cell r="I159" t="str">
            <v>Эдуардович</v>
          </cell>
          <cell r="K159" t="str">
            <v>Шеф-инженер 1 категории</v>
          </cell>
          <cell r="L159" t="str">
            <v>5 года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"АЛЮТЕХ МСК"</v>
          </cell>
          <cell r="G160" t="str">
            <v>Колесников</v>
          </cell>
          <cell r="H160" t="str">
            <v>Станислав</v>
          </cell>
          <cell r="I160" t="str">
            <v>Юрьевич</v>
          </cell>
          <cell r="K160" t="str">
            <v>Шеф-инженер 1 категории</v>
          </cell>
          <cell r="L160" t="str">
            <v>5 года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"АЛЮТЕХ МСК"</v>
          </cell>
          <cell r="G161" t="str">
            <v>Киселёв</v>
          </cell>
          <cell r="H161" t="str">
            <v>Илья</v>
          </cell>
          <cell r="I161" t="str">
            <v>Владимирович</v>
          </cell>
          <cell r="K161" t="str">
            <v xml:space="preserve">Шеф-инженер </v>
          </cell>
          <cell r="L161" t="str">
            <v>2 год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"АЛЮТЕХ МСК"</v>
          </cell>
          <cell r="G162" t="str">
            <v>Гришин</v>
          </cell>
          <cell r="H162" t="str">
            <v>Иван</v>
          </cell>
          <cell r="I162" t="str">
            <v>Алексеевич</v>
          </cell>
          <cell r="K162" t="str">
            <v>Инженер-электрик</v>
          </cell>
          <cell r="L162" t="str">
            <v>1 год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IV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"СДТ"</v>
          </cell>
          <cell r="G163" t="str">
            <v xml:space="preserve">Ефимов </v>
          </cell>
          <cell r="H163" t="str">
            <v>Дмитрий</v>
          </cell>
          <cell r="I163" t="str">
            <v>Владимирович</v>
          </cell>
          <cell r="K163" t="str">
            <v>Технический директор</v>
          </cell>
          <cell r="L163" t="str">
            <v>10 дней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 xml:space="preserve"> V группа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"СДТ"</v>
          </cell>
          <cell r="G164" t="str">
            <v>Чечкасов</v>
          </cell>
          <cell r="H164" t="str">
            <v>Вячеслав</v>
          </cell>
          <cell r="I164" t="str">
            <v>Александрович</v>
          </cell>
          <cell r="K164" t="str">
            <v>Специалист по эксплуатации</v>
          </cell>
          <cell r="L164" t="str">
            <v>1год 9 дней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IV группа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 УПТ"</v>
          </cell>
          <cell r="G165" t="str">
            <v>Косилов</v>
          </cell>
          <cell r="H165" t="str">
            <v>Дмитрий</v>
          </cell>
          <cell r="I165" t="str">
            <v>Васильевич</v>
          </cell>
          <cell r="K165" t="str">
            <v>Руководитель технической службы</v>
          </cell>
          <cell r="L165" t="str">
            <v>5 лет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IV до и выше 1000 В.</v>
          </cell>
          <cell r="S165" t="str">
            <v>ПТЭЭПЭЭ</v>
          </cell>
          <cell r="V165">
            <v>0.58333333333333304</v>
          </cell>
        </row>
        <row r="166">
          <cell r="E166" t="str">
            <v>ИП Макаренко Г.И.</v>
          </cell>
          <cell r="G166" t="str">
            <v>Даргель</v>
          </cell>
          <cell r="H166" t="str">
            <v>Сергей</v>
          </cell>
          <cell r="I166" t="str">
            <v>Владимирович</v>
          </cell>
          <cell r="K166" t="str">
            <v>инженер по эксплуатации СТО</v>
          </cell>
          <cell r="L166" t="str">
            <v>4 мес</v>
          </cell>
          <cell r="M166" t="str">
            <v>внеочер</v>
          </cell>
          <cell r="N166" t="str">
            <v>специалист</v>
          </cell>
          <cell r="S166" t="str">
            <v>ПТЭТЭ</v>
          </cell>
          <cell r="V166">
            <v>0.58333333333333304</v>
          </cell>
        </row>
        <row r="167">
          <cell r="E167" t="str">
            <v>ИП "Гуменчук Н.А."</v>
          </cell>
          <cell r="G167" t="str">
            <v xml:space="preserve">Плотников </v>
          </cell>
          <cell r="H167" t="str">
            <v xml:space="preserve">Максим </v>
          </cell>
          <cell r="I167" t="str">
            <v>Михайлович</v>
          </cell>
          <cell r="K167" t="str">
            <v>Электромонтер по ремонту оборудования</v>
          </cell>
          <cell r="L167" t="str">
            <v>2 года</v>
          </cell>
          <cell r="M167" t="str">
            <v>очередная</v>
          </cell>
          <cell r="N167" t="str">
            <v>оперативно-ремонтный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"МСК Энерго"</v>
          </cell>
          <cell r="G168" t="str">
            <v>Косолапов</v>
          </cell>
          <cell r="H168" t="str">
            <v>Дмитрий</v>
          </cell>
          <cell r="I168" t="str">
            <v>Анатольевич</v>
          </cell>
          <cell r="K168" t="str">
            <v>Заместитель главного инженера</v>
          </cell>
          <cell r="L168" t="str">
            <v>1 месяц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групп до и
 выше 1000 В</v>
          </cell>
          <cell r="S168" t="str">
            <v>ПТЭЭСиС</v>
          </cell>
          <cell r="V168">
            <v>0.58333333333333304</v>
          </cell>
        </row>
        <row r="169">
          <cell r="E169" t="str">
            <v>АО "МСК Энерго"</v>
          </cell>
          <cell r="G169" t="str">
            <v xml:space="preserve">Луцишин </v>
          </cell>
          <cell r="H169" t="str">
            <v>Денис</v>
          </cell>
          <cell r="I169" t="str">
            <v>Евгеньевич</v>
          </cell>
          <cell r="K169" t="str">
            <v>Заместитель главного
 инженера по технической эксплуатации и ремонту</v>
          </cell>
          <cell r="L169" t="str">
            <v>1 месяц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V групп до и
 выше 1000 В</v>
          </cell>
          <cell r="S169" t="str">
            <v>ПТЭЭСиС</v>
          </cell>
          <cell r="V169">
            <v>0.58333333333333304</v>
          </cell>
        </row>
        <row r="170">
          <cell r="E170" t="str">
            <v>АО "МСК Энерго"</v>
          </cell>
          <cell r="G170" t="str">
            <v>Скударнов</v>
          </cell>
          <cell r="H170" t="str">
            <v> Дмитрий</v>
          </cell>
          <cell r="I170" t="str">
            <v>Вячеславович</v>
          </cell>
          <cell r="K170" t="str">
            <v>Заместитель главного инженера по оперативно-технологическому управлению</v>
          </cell>
          <cell r="L170" t="str">
            <v>1 месяц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V групп до и
 выше 1000 В</v>
          </cell>
          <cell r="S170" t="str">
            <v>ПТЭЭСиС</v>
          </cell>
          <cell r="V170">
            <v>0.58333333333333304</v>
          </cell>
        </row>
        <row r="171">
          <cell r="E171" t="str">
            <v>АО "МСК Энерго"</v>
          </cell>
          <cell r="G171" t="str">
            <v>Майков</v>
          </cell>
          <cell r="H171" t="str">
            <v>Михаил</v>
          </cell>
          <cell r="I171" t="str">
            <v>Николаевич</v>
          </cell>
          <cell r="K171" t="str">
            <v>Начальник ЦУС</v>
          </cell>
          <cell r="L171" t="str">
            <v>1 месяц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V групп до и
 выше 1000 В</v>
          </cell>
          <cell r="S171" t="str">
            <v>ПТЭЭСиС</v>
          </cell>
          <cell r="V171">
            <v>0.58333333333333304</v>
          </cell>
        </row>
        <row r="172">
          <cell r="E172" t="str">
            <v>АО "МСК Энерго"</v>
          </cell>
          <cell r="G172" t="str">
            <v>Блохин</v>
          </cell>
          <cell r="H172" t="str">
            <v>Александр</v>
          </cell>
          <cell r="I172" t="str">
            <v>Васильевич</v>
          </cell>
          <cell r="K172" t="str">
            <v>Заместитель начальника службы РЗ и А</v>
          </cell>
          <cell r="L172" t="str">
            <v>5 лет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V групп до и
 выше 1000 В</v>
          </cell>
          <cell r="S172" t="str">
            <v>ПТЭЭСиС</v>
          </cell>
          <cell r="V172">
            <v>0.60416666666666696</v>
          </cell>
        </row>
        <row r="173">
          <cell r="E173" t="str">
            <v>АО "ЦНИИСМ"</v>
          </cell>
          <cell r="G173" t="str">
            <v>Петров</v>
          </cell>
          <cell r="H173" t="str">
            <v>Вячеслав</v>
          </cell>
          <cell r="I173" t="str">
            <v>Юрьевич</v>
          </cell>
          <cell r="K173" t="str">
            <v>Начальник бюро</v>
          </cell>
          <cell r="L173" t="str">
            <v>4 мес</v>
          </cell>
          <cell r="M173" t="str">
            <v>Первичная</v>
          </cell>
          <cell r="N173" t="str">
            <v>управленческий персонал</v>
          </cell>
          <cell r="S173" t="str">
            <v>ПТЭТЭ</v>
          </cell>
          <cell r="V173">
            <v>0.60416666666666696</v>
          </cell>
        </row>
        <row r="174">
          <cell r="E174" t="str">
            <v>АО "ЦНИИСМ"</v>
          </cell>
          <cell r="G174" t="str">
            <v>Журавлев</v>
          </cell>
          <cell r="H174" t="str">
            <v>Евгений</v>
          </cell>
          <cell r="I174" t="str">
            <v>Алексеевич</v>
          </cell>
          <cell r="K174" t="str">
            <v>Инженер</v>
          </cell>
          <cell r="L174" t="str">
            <v>1 год 6 мес.</v>
          </cell>
          <cell r="M174" t="str">
            <v>Очередная</v>
          </cell>
          <cell r="N174" t="str">
            <v>управленческий персонал</v>
          </cell>
          <cell r="S174" t="str">
            <v>ПТЭТЭ</v>
          </cell>
          <cell r="V174">
            <v>0.60416666666666696</v>
          </cell>
        </row>
        <row r="175">
          <cell r="E175" t="str">
            <v>АО "ЦНИИСМ"</v>
          </cell>
          <cell r="G175" t="str">
            <v>Антипов</v>
          </cell>
          <cell r="H175" t="str">
            <v>Дмитрий</v>
          </cell>
          <cell r="I175" t="str">
            <v>Александрович</v>
          </cell>
          <cell r="K175" t="str">
            <v>начальник котельной</v>
          </cell>
          <cell r="L175" t="str">
            <v>14 лет 8 месяцев</v>
          </cell>
          <cell r="M175" t="str">
            <v>очередная</v>
          </cell>
          <cell r="N175" t="str">
            <v>управленческий персонал</v>
          </cell>
          <cell r="S175" t="str">
            <v>ПТЭТЭ</v>
          </cell>
          <cell r="V175">
            <v>0.60416666666666696</v>
          </cell>
        </row>
        <row r="176">
          <cell r="E176" t="str">
            <v>ИП Смирнов Станислав Леонидович</v>
          </cell>
          <cell r="G176" t="str">
            <v>Смирнов</v>
          </cell>
          <cell r="H176" t="str">
            <v>Станислав</v>
          </cell>
          <cell r="I176" t="str">
            <v>Леонидович</v>
          </cell>
          <cell r="K176" t="str">
            <v>Руководитель</v>
          </cell>
          <cell r="L176" t="str">
            <v>1 год</v>
          </cell>
          <cell r="M176" t="str">
            <v>очередная</v>
          </cell>
          <cell r="N176" t="str">
            <v>административно-технический персонал, с правом проведения оборудования повышенным напряжением</v>
          </cell>
          <cell r="R176" t="str">
            <v>V до и выше 1000 В</v>
          </cell>
          <cell r="S176" t="str">
            <v>ПТЭЭСиС</v>
          </cell>
          <cell r="V176">
            <v>0.60416666666666696</v>
          </cell>
        </row>
        <row r="177">
          <cell r="E177" t="str">
            <v>ООО "Аскенсор"</v>
          </cell>
          <cell r="G177" t="str">
            <v>Маршаков</v>
          </cell>
          <cell r="H177" t="str">
            <v>Михаил</v>
          </cell>
          <cell r="I177" t="str">
            <v>Юрьевич</v>
          </cell>
          <cell r="K177" t="str">
            <v>Инженер электрик</v>
          </cell>
          <cell r="L177" t="str">
            <v>2 года</v>
          </cell>
          <cell r="M177" t="str">
            <v>очередная</v>
          </cell>
          <cell r="N177" t="str">
            <v>оперативно-ремонтный</v>
          </cell>
          <cell r="R177" t="str">
            <v>IV группа до 1000 В.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"ТЦ Квартал"</v>
          </cell>
          <cell r="G178" t="str">
            <v xml:space="preserve">Тихомиров </v>
          </cell>
          <cell r="H178" t="str">
            <v>Владислав</v>
          </cell>
          <cell r="I178" t="str">
            <v>Юрьевич</v>
          </cell>
          <cell r="K178" t="str">
            <v>Инженер-энергетик</v>
          </cell>
          <cell r="L178" t="str">
            <v>7 мес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 до и выше 1000 В</v>
          </cell>
          <cell r="S178" t="str">
            <v>ПТЭЭПЭЭ</v>
          </cell>
          <cell r="V178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0"/>
  <sheetViews>
    <sheetView tabSelected="1" view="pageBreakPreview" zoomScale="50" zoomScaleNormal="80" zoomScaleSheetLayoutView="50" workbookViewId="0">
      <selection activeCell="D11" sqref="D1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20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"КТТ-Дубки"</v>
      </c>
      <c r="D15" s="6" t="str">
        <f>CONCATENATE([2]Общая!G4," ",[2]Общая!H4," ",[2]Общая!I4," 
", [2]Общая!K4," ",[2]Общая!L4)</f>
        <v>Гордиенко Александр Алексеевич 
главный энергетик 14 лет</v>
      </c>
      <c r="E15" s="7" t="str">
        <f>[2]Общая!M4</f>
        <v>очередная</v>
      </c>
      <c r="F15" s="7" t="str">
        <f>[2]Общая!R4</f>
        <v>IV группа  до 1000В</v>
      </c>
      <c r="G15" s="7" t="str">
        <f>[2]Общая!N4</f>
        <v>административно-технический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"ЭМ-СИ БАУХЕМИ"</v>
      </c>
      <c r="D16" s="6" t="str">
        <f>CONCATENATE([2]Общая!G5," ",[2]Общая!H5," ",[2]Общая!I5," 
", [2]Общая!K5," ",[2]Общая!L5)</f>
        <v>Карпов Николай Николаевич 
Инженер по эксплуатации зданий и сооружений 5 лет</v>
      </c>
      <c r="E16" s="7" t="str">
        <f>[2]Общая!M5</f>
        <v>очередная</v>
      </c>
      <c r="F16" s="7"/>
      <c r="G16" s="7" t="str">
        <f>[2]Общая!N5</f>
        <v xml:space="preserve"> управленческий персонал</v>
      </c>
      <c r="H16" s="16" t="str">
        <f>[2]Общая!S5</f>
        <v>ПТЭТЭ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"Механикус"</v>
      </c>
      <c r="D17" s="6" t="str">
        <f>CONCATENATE([2]Общая!G6," ",[2]Общая!H6," ",[2]Общая!I6," 
", [2]Общая!K6," ",[2]Общая!L6)</f>
        <v>Чикачев Александр Сергеевич 
Менеджер по продаже запчастей 3 года</v>
      </c>
      <c r="E17" s="7" t="str">
        <f>[2]Общая!M6</f>
        <v>очередная</v>
      </c>
      <c r="F17" s="7" t="str">
        <f>[2]Общая!R6</f>
        <v>III до 1000 В</v>
      </c>
      <c r="G17" s="7" t="str">
        <f>[2]Общая!N6</f>
        <v>административно-технический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МУДО СШОР «Космос»</v>
      </c>
      <c r="D18" s="6" t="str">
        <f>CONCATENATE([2]Общая!G7," ",[2]Общая!H7," ",[2]Общая!I7," 
", [2]Общая!K7," ",[2]Общая!L7)</f>
        <v>Ивлев Николай Александрович 
директор филиала 10 л</v>
      </c>
      <c r="E18" s="7" t="str">
        <f>[2]Общая!M7</f>
        <v>первичная</v>
      </c>
      <c r="F18" s="7" t="str">
        <f>[2]Общая!R7</f>
        <v>II до  1000 В</v>
      </c>
      <c r="G18" s="7" t="str">
        <f>[2]Общая!N7</f>
        <v>административно-технический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МУДО СШОР «Космос»</v>
      </c>
      <c r="D19" s="6" t="str">
        <f>CONCATENATE([2]Общая!G8," ",[2]Общая!H8," ",[2]Общая!I8," 
", [2]Общая!K8," ",[2]Общая!L8)</f>
        <v>Медведев Николай Викторович 
электромонтер по ремонту и обслуживанию электрооборудования 8 л 11 м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оперативно-ремонтный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МУДО СШОР «Космос»</v>
      </c>
      <c r="D20" s="6" t="str">
        <f>CONCATENATE([2]Общая!G9," ",[2]Общая!H9," ",[2]Общая!I9," 
", [2]Общая!K9," ",[2]Общая!L9)</f>
        <v>Розов  Никита Алексеевич 
директор  7 м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МУДО СШОР «Космос»</v>
      </c>
      <c r="D21" s="6" t="str">
        <f>CONCATENATE([2]Общая!G10," ",[2]Общая!H10," ",[2]Общая!I10," 
", [2]Общая!K10," ",[2]Общая!L10)</f>
        <v>Пономарев  Александр Николаевич 
электромонтер по ремонту и обслуживанию электрооборудования 13 л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оперативно-ремонтный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«ПФК «Алиум»</v>
      </c>
      <c r="D22" s="6" t="str">
        <f>CONCATENATE([2]Общая!G11," ",[2]Общая!H11," ",[2]Общая!I11," 
", [2]Общая!K11," ",[2]Общая!L11)</f>
        <v>Карпович Юрий Георгиевич 
Технический директор 3 года</v>
      </c>
      <c r="E22" s="7" t="str">
        <f>[2]Общая!M11</f>
        <v>очередная</v>
      </c>
      <c r="F22" s="7" t="str">
        <f>[2]Общая!R11</f>
        <v>IV группа до 1000В</v>
      </c>
      <c r="G22" s="7" t="str">
        <f>[2]Общая!N11</f>
        <v>административно-технический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«ПФК «Алиум»</v>
      </c>
      <c r="D23" s="6" t="str">
        <f>CONCATENATE([2]Общая!G12," ",[2]Общая!H12," ",[2]Общая!I12," 
", [2]Общая!K12," ",[2]Общая!L12)</f>
        <v>Феофанов Александр Викторович 
Главный инженер 3 года</v>
      </c>
      <c r="E23" s="7" t="str">
        <f>[2]Общая!M12</f>
        <v>очередная</v>
      </c>
      <c r="F23" s="7" t="str">
        <f>[2]Общая!R12</f>
        <v>IV группа до 1000В</v>
      </c>
      <c r="G23" s="7" t="str">
        <f>[2]Общая!N12</f>
        <v>административно-технический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«ПФК «Алиум»</v>
      </c>
      <c r="D24" s="6" t="str">
        <f>CONCATENATE([2]Общая!G13," ",[2]Общая!H13," ",[2]Общая!I13," 
", [2]Общая!K13," ",[2]Общая!L13)</f>
        <v xml:space="preserve">Башилов Леонид Вячеславович 
Главный механик </v>
      </c>
      <c r="E24" s="7" t="str">
        <f>[2]Общая!M13</f>
        <v>очередная</v>
      </c>
      <c r="F24" s="7" t="str">
        <f>[2]Общая!R13</f>
        <v>IV группа до 1000В</v>
      </c>
      <c r="G24" s="7" t="str">
        <f>[2]Общая!N13</f>
        <v>административно-технический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"КАРИН"</v>
      </c>
      <c r="D25" s="6" t="str">
        <f>CONCATENATE([2]Общая!G14," ",[2]Общая!H14," ",[2]Общая!I14," 
", [2]Общая!K14," ",[2]Общая!L14)</f>
        <v>Смирнов Георгий Владимирович 
Главный инженер 4 года</v>
      </c>
      <c r="E25" s="7" t="str">
        <f>[2]Общая!M14</f>
        <v xml:space="preserve">Внеочередная </v>
      </c>
      <c r="F25" s="7" t="str">
        <f>[2]Общая!R14</f>
        <v>III До 1000 В</v>
      </c>
      <c r="G25" s="7" t="str">
        <f>[2]Общая!N14</f>
        <v>административно-технический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"Компания Бестон"</v>
      </c>
      <c r="D26" s="6" t="str">
        <f>CONCATENATE([2]Общая!G15," ",[2]Общая!H15," ",[2]Общая!I15," 
", [2]Общая!K15," ",[2]Общая!L15)</f>
        <v>Гудкова  Наталья Константиновна 
главный энергетик 11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административно-технический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"ДОМО-ДЕНТ"</v>
      </c>
      <c r="D27" s="6" t="str">
        <f>CONCATENATE([2]Общая!G16," ",[2]Общая!H16," ",[2]Общая!I16," 
", [2]Общая!K16," ",[2]Общая!L16)</f>
        <v>Хватов Юрий Иванович 
инженер по медицинскому оборудованию 15</v>
      </c>
      <c r="E27" s="7" t="str">
        <f>[2]Общая!M16</f>
        <v>внеочередная</v>
      </c>
      <c r="F27" s="7" t="str">
        <f>[2]Общая!R16</f>
        <v>III до 1000 В</v>
      </c>
      <c r="G27" s="7" t="str">
        <f>[2]Общая!N16</f>
        <v>административно-технический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"ДОМО-ДЕНТ"</v>
      </c>
      <c r="D28" s="6" t="str">
        <f>CONCATENATE([2]Общая!G17," ",[2]Общая!H17," ",[2]Общая!I17," 
", [2]Общая!K17," ",[2]Общая!L17)</f>
        <v>Сусов Анатолий Анатольевич 
электрик 15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оперативно-ремонтный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"ЭМ-СИ БАУХЕМИ"</v>
      </c>
      <c r="D29" s="6" t="str">
        <f>CONCATENATE([2]Общая!G18," ",[2]Общая!H18," ",[2]Общая!I18," 
", [2]Общая!K18," ",[2]Общая!L18)</f>
        <v>Майер Александр Александрович 
Наладчик Технологического оборудования 5 лет</v>
      </c>
      <c r="E29" s="7" t="str">
        <f>[2]Общая!M18</f>
        <v>Внеочередная</v>
      </c>
      <c r="F29" s="7" t="str">
        <f>[2]Общая!R18</f>
        <v xml:space="preserve">III До 1000 В </v>
      </c>
      <c r="G29" s="7" t="str">
        <f>[2]Общая!N18</f>
        <v>административно-технический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"ЭМ-СИ БАУХЕМИ"</v>
      </c>
      <c r="D30" s="6" t="str">
        <f>CONCATENATE([2]Общая!G19," ",[2]Общая!H19," ",[2]Общая!I19," 
", [2]Общая!K19," ",[2]Общая!L19)</f>
        <v>Карпов Николай Николаевич 
Инженер по эксплуатации зданий и сооружений 6 лет</v>
      </c>
      <c r="E30" s="7" t="str">
        <f>[2]Общая!M19</f>
        <v>Внеочередная</v>
      </c>
      <c r="F30" s="7" t="str">
        <f>[2]Общая!R19</f>
        <v xml:space="preserve">III До 1000 В </v>
      </c>
      <c r="G30" s="7" t="str">
        <f>[2]Общая!N19</f>
        <v>административно-технический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"ЭМ-СИ БАУХЕМИ"</v>
      </c>
      <c r="D31" s="6" t="str">
        <f>CONCATENATE([2]Общая!G20," ",[2]Общая!H20," ",[2]Общая!I20," 
", [2]Общая!K20," ",[2]Общая!L20)</f>
        <v>Куратник Николай Николаевич 
Мастер производственных участков 3 года</v>
      </c>
      <c r="E31" s="7" t="str">
        <f>[2]Общая!M20</f>
        <v>Внеочередная</v>
      </c>
      <c r="F31" s="7" t="str">
        <f>[2]Общая!R20</f>
        <v xml:space="preserve">III До 1000 В </v>
      </c>
      <c r="G31" s="7" t="str">
        <f>[2]Общая!N20</f>
        <v>административно-технический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"ЭМ-СИ БАУХЕМИ"</v>
      </c>
      <c r="D32" s="6" t="str">
        <f>CONCATENATE([2]Общая!G21," ",[2]Общая!H21," ",[2]Общая!I21," 
", [2]Общая!K21," ",[2]Общая!L21)</f>
        <v>Васильев Вячеслав Леонидович 
Начальник склада 5 лет</v>
      </c>
      <c r="E32" s="7" t="str">
        <f>[2]Общая!M21</f>
        <v>Первичная</v>
      </c>
      <c r="F32" s="7" t="str">
        <f>[2]Общая!R21</f>
        <v xml:space="preserve">II До 1000 В </v>
      </c>
      <c r="G32" s="7" t="str">
        <f>[2]Общая!N21</f>
        <v>административно-технический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"ЭМ-СИ БАУХЕМИ"</v>
      </c>
      <c r="D33" s="6" t="str">
        <f>CONCATENATE([2]Общая!G22," ",[2]Общая!H22," ",[2]Общая!I22," 
", [2]Общая!K22," ",[2]Общая!L22)</f>
        <v>Зайцев Денис Александрович 
Руководитель производственно- складского комплекса 3 года</v>
      </c>
      <c r="E33" s="7" t="str">
        <f>[2]Общая!M22</f>
        <v>Первичная</v>
      </c>
      <c r="F33" s="7" t="str">
        <f>[2]Общая!R22</f>
        <v xml:space="preserve">II До 1000 В </v>
      </c>
      <c r="G33" s="7" t="str">
        <f>[2]Общая!N22</f>
        <v>административно-технический персонал</v>
      </c>
      <c r="H33" s="16" t="str">
        <f>[2]Общая!S22</f>
        <v>ПТЭЭПЭЭ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ООО "БЕЛЫЙ ПАРУС-БАЛАШИХА ПАРК 22"</v>
      </c>
      <c r="D34" s="6" t="str">
        <f>CONCATENATE([2]Общая!G23," ",[2]Общая!H23," ",[2]Общая!I23," 
", [2]Общая!K23," ",[2]Общая!L23)</f>
        <v>Козлова Карина Андреевнав 
Генеральный директор 1 год</v>
      </c>
      <c r="E34" s="7" t="str">
        <f>[2]Общая!M23</f>
        <v>Первичная</v>
      </c>
      <c r="F34" s="7"/>
      <c r="G34" s="7" t="str">
        <f>[2]Общая!N23</f>
        <v>руководящий работник</v>
      </c>
      <c r="H34" s="16" t="str">
        <f>[2]Общая!S23</f>
        <v>ПТЭТЭ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"БЕЛЫЙ ПАРУС-БАЛАШИХА ПАРК 22"</v>
      </c>
      <c r="D35" s="6" t="str">
        <f>CONCATENATE([2]Общая!G24," ",[2]Общая!H24," ",[2]Общая!I24," 
", [2]Общая!K24," ",[2]Общая!L24)</f>
        <v>Горулько Юлия Владимсировна 
помощнмик руководителя 1 год</v>
      </c>
      <c r="E35" s="7" t="str">
        <f>[2]Общая!M24</f>
        <v>Первичная</v>
      </c>
      <c r="F35" s="7"/>
      <c r="G35" s="7" t="str">
        <f>[2]Общая!N24</f>
        <v>руководящий работник</v>
      </c>
      <c r="H35" s="16" t="str">
        <f>[2]Общая!S24</f>
        <v>ПТЭТЭ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"БЕЛЫЙ ПАРУС-БАЛАШИХА ПАРК 22"</v>
      </c>
      <c r="D36" s="6" t="str">
        <f>CONCATENATE([2]Общая!G25," ",[2]Общая!H25," ",[2]Общая!I25," 
", [2]Общая!K25," ",[2]Общая!L25)</f>
        <v>Еремеев Николай  Александрович 
помощнмик руководителя 1 год</v>
      </c>
      <c r="E36" s="7" t="str">
        <f>[2]Общая!M25</f>
        <v>Первичная</v>
      </c>
      <c r="F36" s="7"/>
      <c r="G36" s="7" t="str">
        <f>[2]Общая!N25</f>
        <v>руководящий работник</v>
      </c>
      <c r="H36" s="16" t="str">
        <f>[2]Общая!S25</f>
        <v>ПТЭТЭ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"БЕЛЫЙ ПАРУС КОМФОРТ"</v>
      </c>
      <c r="D37" s="6" t="str">
        <f>CONCATENATE([2]Общая!G26," ",[2]Общая!H26," ",[2]Общая!I26," 
", [2]Общая!K26," ",[2]Общая!L26)</f>
        <v>Козлова Карина Андреевнав 
Генеральный директор 1 год</v>
      </c>
      <c r="E37" s="7" t="str">
        <f>[2]Общая!M26</f>
        <v>Первичная</v>
      </c>
      <c r="F37" s="7"/>
      <c r="G37" s="7" t="str">
        <f>[2]Общая!N26</f>
        <v>руководящий работник</v>
      </c>
      <c r="H37" s="16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"БЕЛЫЙ ПАРУС КОМФОРТ"</v>
      </c>
      <c r="D38" s="6" t="str">
        <f>CONCATENATE([2]Общая!G27," ",[2]Общая!H27," ",[2]Общая!I27," 
", [2]Общая!K27," ",[2]Общая!L27)</f>
        <v>Ковалева Лариса Александровна 
специалист по эксплуатации газового оборудования жилых и общественных зданмий 1 год</v>
      </c>
      <c r="E38" s="7" t="str">
        <f>[2]Общая!M27</f>
        <v>Первичная</v>
      </c>
      <c r="F38" s="7"/>
      <c r="G38" s="7" t="str">
        <f>[2]Общая!N27</f>
        <v>руководящий работник</v>
      </c>
      <c r="H38" s="16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«АрхБетон»</v>
      </c>
      <c r="D39" s="6" t="str">
        <f>CONCATENATE([2]Общая!G28," ",[2]Общая!H28," ",[2]Общая!I28," 
", [2]Общая!K28," ",[2]Общая!L28)</f>
        <v>Бессарабов
 Дмитрий Сергеевич 
1-й Заместитель генерального директора 4,5 г</v>
      </c>
      <c r="E39" s="7" t="str">
        <f>[2]Общая!M28</f>
        <v>внеочередная</v>
      </c>
      <c r="F39" s="7" t="str">
        <f>[2]Общая!R28</f>
        <v>IV гр. до 1000В</v>
      </c>
      <c r="G39" s="7" t="str">
        <f>[2]Общая!N28</f>
        <v>административно-технический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«АрхБетон»</v>
      </c>
      <c r="D40" s="6" t="str">
        <f>CONCATENATE([2]Общая!G29," ",[2]Общая!H29," ",[2]Общая!I29," 
", [2]Общая!K29," ",[2]Общая!L29)</f>
        <v>Коваленко Андрей Алексеевич 
Начальник энерго-механической службы 3 г</v>
      </c>
      <c r="E40" s="7" t="str">
        <f>[2]Общая!M29</f>
        <v>внеочередная</v>
      </c>
      <c r="F40" s="7" t="str">
        <f>[2]Общая!R29</f>
        <v>IV гр. до 1000В</v>
      </c>
      <c r="G40" s="7" t="str">
        <f>[2]Общая!N29</f>
        <v>административно-технический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"АрхБетон"</v>
      </c>
      <c r="D41" s="6" t="str">
        <f>CONCATENATE([2]Общая!G30," ",[2]Общая!H30," ",[2]Общая!I30," 
", [2]Общая!K30," ",[2]Общая!L30)</f>
        <v>Курганский Дмитрий Андреевич 
механик-энергетик 3 г</v>
      </c>
      <c r="E41" s="7" t="str">
        <f>[2]Общая!M30</f>
        <v>внеочередная</v>
      </c>
      <c r="F41" s="7" t="str">
        <f>[2]Общая!R30</f>
        <v>IV до 1000 В</v>
      </c>
      <c r="G41" s="7" t="str">
        <f>[2]Общая!N30</f>
        <v>административно-технический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"АрхБетон"</v>
      </c>
      <c r="D42" s="6" t="str">
        <f>CONCATENATE([2]Общая!G31," ",[2]Общая!H31," ",[2]Общая!I31," 
", [2]Общая!K31," ",[2]Общая!L31)</f>
        <v>Курин Алексей Сергеевич 
начальник производства 1 г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административно-технический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"Смарт Лифт"</v>
      </c>
      <c r="D43" s="6" t="str">
        <f>CONCATENATE([2]Общая!G32," ",[2]Общая!H32," ",[2]Общая!I32," 
", [2]Общая!K32," ",[2]Общая!L32)</f>
        <v>Чахкиев Тимур Магометович 
монтажник 1 год</v>
      </c>
      <c r="E43" s="7" t="str">
        <f>[2]Общая!M32</f>
        <v>первичная</v>
      </c>
      <c r="F43" s="7" t="str">
        <f>[2]Общая!R32</f>
        <v>II до  1000 В</v>
      </c>
      <c r="G43" s="7" t="str">
        <f>[2]Общая!N32</f>
        <v>оперативно-ремонтный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"Принт Колор"</v>
      </c>
      <c r="D44" s="6" t="str">
        <f>CONCATENATE([2]Общая!G33," ",[2]Общая!H33," ",[2]Общая!I33," 
", [2]Общая!K33," ",[2]Общая!L33)</f>
        <v>Белобров Даниил Витальевич 
Старший электромеханик 5мес</v>
      </c>
      <c r="E44" s="7" t="str">
        <f>[2]Общая!M33</f>
        <v>внеочередная</v>
      </c>
      <c r="F44" s="7" t="str">
        <f>[2]Общая!R33</f>
        <v>IV до 1000 В</v>
      </c>
      <c r="G44" s="7" t="str">
        <f>[2]Общая!N33</f>
        <v>ремонтный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"Принт Колор"</v>
      </c>
      <c r="D45" s="6" t="str">
        <f>CONCATENATE([2]Общая!G34," ",[2]Общая!H34," ",[2]Общая!I34," 
", [2]Общая!K34," ",[2]Общая!L34)</f>
        <v>Олехно Глеб Владимирович 
Инженер КИПиА 5 мес</v>
      </c>
      <c r="E45" s="7" t="str">
        <f>[2]Общая!M34</f>
        <v>внеочередная</v>
      </c>
      <c r="F45" s="7" t="str">
        <f>[2]Общая!R34</f>
        <v>IV до и выше 1000 В</v>
      </c>
      <c r="G45" s="7" t="str">
        <f>[2]Общая!N34</f>
        <v>ремонтный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"Принт Колор"</v>
      </c>
      <c r="D46" s="6" t="str">
        <f>CONCATENATE([2]Общая!G35," ",[2]Общая!H35," ",[2]Общая!I35," 
", [2]Общая!K35," ",[2]Общая!L35)</f>
        <v>Липка Александр Владимирович 
Инженер по строительству 5 лет</v>
      </c>
      <c r="E46" s="7" t="str">
        <f>[2]Общая!M35</f>
        <v>внеочередная</v>
      </c>
      <c r="F46" s="7" t="str">
        <f>[2]Общая!R35</f>
        <v>IV до и выше 1000 В</v>
      </c>
      <c r="G46" s="7" t="str">
        <f>[2]Общая!N35</f>
        <v>административно-технический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"Принт Колор"</v>
      </c>
      <c r="D47" s="6" t="str">
        <f>CONCATENATE([2]Общая!G36," ",[2]Общая!H36," ",[2]Общая!I36," 
", [2]Общая!K36," ",[2]Общая!L36)</f>
        <v>Горшков Александр Алексеевич 
Руководитель электромеханической службы 6 мес</v>
      </c>
      <c r="E47" s="7" t="str">
        <f>[2]Общая!M36</f>
        <v>внеочередная</v>
      </c>
      <c r="F47" s="7" t="str">
        <f>[2]Общая!R36</f>
        <v>IV до и выше 1000 В</v>
      </c>
      <c r="G47" s="7" t="str">
        <f>[2]Общая!N36</f>
        <v>административно-технический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"ТЭП"</v>
      </c>
      <c r="D48" s="6" t="str">
        <f>CONCATENATE([2]Общая!G37," ",[2]Общая!H37," ",[2]Общая!I37," 
", [2]Общая!K37," ",[2]Общая!L37)</f>
        <v>Михайловский  Иван Николаевич 
Главный инженер 5 лет</v>
      </c>
      <c r="E48" s="7" t="str">
        <f>[2]Общая!M37</f>
        <v>очередная</v>
      </c>
      <c r="F48" s="7"/>
      <c r="G48" s="7" t="str">
        <f>[2]Общая!N37</f>
        <v>руководящий работник</v>
      </c>
      <c r="H48" s="16" t="str">
        <f>[2]Общая!S37</f>
        <v>ПТЭТЭ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"ТЭП"</v>
      </c>
      <c r="D49" s="6" t="str">
        <f>CONCATENATE([2]Общая!G38," ",[2]Общая!H38," ",[2]Общая!I38," 
", [2]Общая!K38," ",[2]Общая!L38)</f>
        <v xml:space="preserve">Стоянов  Александр  Николаевич 
Заместитель главного инженера 3 мес. </v>
      </c>
      <c r="E49" s="7" t="str">
        <f>[2]Общая!M38</f>
        <v>первичная</v>
      </c>
      <c r="F49" s="7"/>
      <c r="G49" s="7" t="str">
        <f>[2]Общая!N38</f>
        <v>руководящий работник</v>
      </c>
      <c r="H49" s="16" t="str">
        <f>[2]Общая!S38</f>
        <v>ПТЭТЭ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"ТЭП"</v>
      </c>
      <c r="D50" s="6" t="str">
        <f>CONCATENATE([2]Общая!G39," ",[2]Общая!H39," ",[2]Общая!I39," 
", [2]Общая!K39," ",[2]Общая!L39)</f>
        <v>Баранов  Роман  Владимирович 
Начальник службы эксплутации 1,5 года</v>
      </c>
      <c r="E50" s="7" t="str">
        <f>[2]Общая!M39</f>
        <v>очередная</v>
      </c>
      <c r="F50" s="7"/>
      <c r="G50" s="7" t="str">
        <f>[2]Общая!N39</f>
        <v>руководящий работник</v>
      </c>
      <c r="H50" s="16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"КФМК"</v>
      </c>
      <c r="D51" s="6" t="str">
        <f>CONCATENATE([2]Общая!G40," ",[2]Общая!H40," ",[2]Общая!I40," 
", [2]Общая!K40," ",[2]Общая!L40)</f>
        <v>Архипов Сергей  Сергеевич 
руководитель проектов 1 год 7 мес</v>
      </c>
      <c r="E51" s="7" t="str">
        <f>[2]Общая!M40</f>
        <v>первичная</v>
      </c>
      <c r="F51" s="7" t="str">
        <f>[2]Общая!R40</f>
        <v>II группа до 1000 В</v>
      </c>
      <c r="G51" s="7" t="str">
        <f>[2]Общая!N40</f>
        <v>административно-технический персонал</v>
      </c>
      <c r="H51" s="16" t="str">
        <f>[2]Общая!S40</f>
        <v>ПТЭЭПЭЭ</v>
      </c>
      <c r="I51" s="8">
        <f>[2]Общая!V40</f>
        <v>0.41666666666666669</v>
      </c>
    </row>
    <row r="52" spans="2:9" s="3" customFormat="1" ht="144" customHeight="1" x14ac:dyDescent="0.25">
      <c r="B52" s="2">
        <v>38</v>
      </c>
      <c r="C52" s="5" t="str">
        <f>[2]Общая!E41</f>
        <v>АО "БЭС"</v>
      </c>
      <c r="D52" s="6" t="str">
        <f>CONCATENATE([2]Общая!G41," ",[2]Общая!H41," ",[2]Общая!I41," 
", [2]Общая!K41," ",[2]Общая!L41)</f>
        <v>Иванова Екатерина Дмитриевна 
Специалист по охране труда 5 лет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административно-технический персонал</v>
      </c>
      <c r="H52" s="16" t="str">
        <f>[2]Общая!S41</f>
        <v>ПТЭЭСиС</v>
      </c>
      <c r="I52" s="8">
        <f>[2]Общая!V41</f>
        <v>0.41666666666666669</v>
      </c>
    </row>
    <row r="53" spans="2:9" s="3" customFormat="1" ht="134.1" customHeight="1" x14ac:dyDescent="0.25">
      <c r="B53" s="2">
        <v>39</v>
      </c>
      <c r="C53" s="5" t="str">
        <f>[2]Общая!E42</f>
        <v>МУП "Водоканал" г.Подольска</v>
      </c>
      <c r="D53" s="6" t="str">
        <f>CONCATENATE([2]Общая!G42," ",[2]Общая!H42," ",[2]Общая!I42," 
", [2]Общая!K42," ",[2]Общая!L42)</f>
        <v>Щербаков Алексей Дмитриевич 
Начальник участка 1 год</v>
      </c>
      <c r="E53" s="7" t="str">
        <f>[2]Общая!M42</f>
        <v>очередная</v>
      </c>
      <c r="F53" s="7"/>
      <c r="G53" s="7" t="str">
        <f>[2]Общая!N42</f>
        <v>руководящий работник</v>
      </c>
      <c r="H53" s="16" t="str">
        <f>[2]Общая!S42</f>
        <v>ПТЭТЭ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АО ТСТ "Транссервис"</v>
      </c>
      <c r="D54" s="6" t="str">
        <f>CONCATENATE([2]Общая!G43," ",[2]Общая!H43," ",[2]Общая!I43," 
", [2]Общая!K43," ",[2]Общая!L43)</f>
        <v>Купреев Сергей Иванович 
заместитель главного энергетика 4 месяца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административно-технический персонал</v>
      </c>
      <c r="H54" s="16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АО ТСТ "Транссервис"</v>
      </c>
      <c r="D55" s="6" t="str">
        <f>CONCATENATE([2]Общая!G44," ",[2]Общая!H44," ",[2]Общая!I44," 
", [2]Общая!K44," ",[2]Общая!L44)</f>
        <v>Купреев Сергей Иванович 
заместитель главного энергетика 4 месяца</v>
      </c>
      <c r="E55" s="7" t="str">
        <f>[2]Общая!M44</f>
        <v>очередная</v>
      </c>
      <c r="F55" s="7"/>
      <c r="G55" s="7" t="str">
        <f>[2]Общая!N44</f>
        <v>руководящий работник</v>
      </c>
      <c r="H55" s="16" t="str">
        <f>[2]Общая!S44</f>
        <v>ПТЭТЭ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АНО "ПАВЛОВСКАЯ ГИМНАЗИЯ"</v>
      </c>
      <c r="D56" s="6" t="str">
        <f>CONCATENATE([2]Общая!G45," ",[2]Общая!H45," ",[2]Общая!I45," 
", [2]Общая!K45," ",[2]Общая!L45)</f>
        <v xml:space="preserve">Иванов Вадим  Валерьевич 
Главный инженер 5 лет </v>
      </c>
      <c r="E56" s="7" t="str">
        <f>[2]Общая!M45</f>
        <v xml:space="preserve">Очередная </v>
      </c>
      <c r="F56" s="7" t="str">
        <f>[2]Общая!R45</f>
        <v>V До и выше 1000 В</v>
      </c>
      <c r="G56" s="7" t="str">
        <f>[2]Общая!N45</f>
        <v>административно-технический персонал</v>
      </c>
      <c r="H56" s="16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АНО "ПАВЛОВСКАЯ ГИМНАЗИЯ"</v>
      </c>
      <c r="D57" s="6" t="str">
        <f>CONCATENATE([2]Общая!G46," ",[2]Общая!H46," ",[2]Общая!I46," 
", [2]Общая!K46," ",[2]Общая!L46)</f>
        <v xml:space="preserve">Лазаренко Вячеслав Николаевич 
Главный энергетик 5 лет </v>
      </c>
      <c r="E57" s="7" t="str">
        <f>[2]Общая!M46</f>
        <v xml:space="preserve">Очередная </v>
      </c>
      <c r="F57" s="7" t="str">
        <f>[2]Общая!R46</f>
        <v>V До и выше 1000 В</v>
      </c>
      <c r="G57" s="7" t="str">
        <f>[2]Общая!N46</f>
        <v>административно-технический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АО «ПО «ТОС»</v>
      </c>
      <c r="D58" s="6" t="str">
        <f>CONCATENATE([2]Общая!G47," ",[2]Общая!H47," ",[2]Общая!I47," 
", [2]Общая!K47," ",[2]Общая!L47)</f>
        <v>Минчаков  Владимир Геннадьевич 
Инженер 1 год</v>
      </c>
      <c r="E58" s="7" t="str">
        <f>[2]Общая!M47</f>
        <v>очередная</v>
      </c>
      <c r="F58" s="7" t="str">
        <f>[2]Общая!R47</f>
        <v>III группа до и выше 1000В</v>
      </c>
      <c r="G58" s="7" t="str">
        <f>[2]Общая!N47</f>
        <v>административно-технический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АО «ПО «ТОС»</v>
      </c>
      <c r="D59" s="6" t="str">
        <f>CONCATENATE([2]Общая!G48," ",[2]Общая!H48," ",[2]Общая!I48," 
", [2]Общая!K48," ",[2]Общая!L48)</f>
        <v>Русанов Сергей Евгеньевич 
Главный энергетик 1 год</v>
      </c>
      <c r="E59" s="7" t="str">
        <f>[2]Общая!M48</f>
        <v>очередная</v>
      </c>
      <c r="F59" s="7" t="str">
        <f>[2]Общая!R48</f>
        <v>IV группа до и выше 1000В</v>
      </c>
      <c r="G59" s="7" t="str">
        <f>[2]Общая!N48</f>
        <v>административно-технический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Общество с ограниченной ответственностью «Производственное предприятие «МЕТА 5»</v>
      </c>
      <c r="D60" s="6" t="str">
        <f>CONCATENATE([2]Общая!G49," ",[2]Общая!H49," ",[2]Общая!I49," 
", [2]Общая!K49," ",[2]Общая!L49)</f>
        <v>Холкин Игорь Анатольевич 
Технический директор 7 лет</v>
      </c>
      <c r="E60" s="7" t="str">
        <f>[2]Общая!M49</f>
        <v xml:space="preserve">Очередная </v>
      </c>
      <c r="F60" s="7" t="str">
        <f>[2]Общая!R49</f>
        <v xml:space="preserve">V До и выше 1000 В </v>
      </c>
      <c r="G60" s="7" t="str">
        <f>[2]Общая!N49</f>
        <v>административно-технический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"МУЛЬТИГРУПП РЕАЛ ЭСТЕЙТ"</v>
      </c>
      <c r="D61" s="6" t="str">
        <f>CONCATENATE([2]Общая!G50," ",[2]Общая!H50," ",[2]Общая!I50," 
", [2]Общая!K50," ",[2]Общая!L50)</f>
        <v>Красников Евгений Николаевич 
Инженер  5 лет</v>
      </c>
      <c r="E61" s="7" t="str">
        <f>[2]Общая!M50</f>
        <v xml:space="preserve">Первичная </v>
      </c>
      <c r="F61" s="7"/>
      <c r="G61" s="7" t="str">
        <f>[2]Общая!N50</f>
        <v>оперативно-ремонтный персонал</v>
      </c>
      <c r="H61" s="16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ИП Хитаиров Нурлан Асхарович</v>
      </c>
      <c r="D62" s="6" t="str">
        <f>CONCATENATE([2]Общая!G51," ",[2]Общая!H51," ",[2]Общая!I51," 
", [2]Общая!K51," ",[2]Общая!L51)</f>
        <v>Хитаиров Нурлан Асхарович 
Главный инженер 2 года</v>
      </c>
      <c r="E62" s="7" t="str">
        <f>[2]Общая!M51</f>
        <v xml:space="preserve">Первичная </v>
      </c>
      <c r="F62" s="7" t="str">
        <f>[2]Общая!R51</f>
        <v xml:space="preserve">II До 1000 В </v>
      </c>
      <c r="G62" s="7" t="str">
        <f>[2]Общая!N51</f>
        <v>административно-технический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"Технопарк"</v>
      </c>
      <c r="D63" s="6" t="str">
        <f>CONCATENATE([2]Общая!G52," ",[2]Общая!H52," ",[2]Общая!I52," 
", [2]Общая!K52," ",[2]Общая!L52)</f>
        <v>Евдокимов  Александр Викторович 
Инженер-теплотехник 5 лет</v>
      </c>
      <c r="E63" s="7" t="str">
        <f>[2]Общая!M52</f>
        <v>Очередная</v>
      </c>
      <c r="F63" s="7"/>
      <c r="G63" s="7" t="str">
        <f>[2]Общая!N52</f>
        <v>руководящий работник</v>
      </c>
      <c r="H63" s="16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"ПЗЭМИ"</v>
      </c>
      <c r="D64" s="6" t="str">
        <f>CONCATENATE([2]Общая!G53," ",[2]Общая!H53," ",[2]Общая!I53," 
", [2]Общая!K53," ",[2]Общая!L53)</f>
        <v>Бирюков Михаил Игоревич 
Главный инженер 1</v>
      </c>
      <c r="E64" s="7" t="str">
        <f>[2]Общая!M53</f>
        <v>первичная</v>
      </c>
      <c r="F64" s="7"/>
      <c r="G64" s="7" t="str">
        <f>[2]Общая!N53</f>
        <v>руководящий работник</v>
      </c>
      <c r="H64" s="16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"ГЕНЕРЕНТ"</v>
      </c>
      <c r="D65" s="6" t="str">
        <f>CONCATENATE([2]Общая!G54," ",[2]Общая!H54," ",[2]Общая!I54," 
", [2]Общая!K54," ",[2]Общая!L54)</f>
        <v>Гажов Александр Юрьевич 
Зам.ген. д-ра ОТ, ТБ и ЧС 6 лет</v>
      </c>
      <c r="E65" s="7" t="str">
        <f>[2]Общая!M54</f>
        <v>Очередная</v>
      </c>
      <c r="F65" s="7" t="str">
        <f>[2]Общая!R54</f>
        <v>V гр. до и выше 1000 В.</v>
      </c>
      <c r="G65" s="7" t="str">
        <f>[2]Общая!N54</f>
        <v>административно-технический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 xml:space="preserve">ООО «СТРОИТЕЛЬНОЕ УПРАВЛЕНИЕ 22» </v>
      </c>
      <c r="D66" s="6" t="str">
        <f>CONCATENATE([2]Общая!G55," ",[2]Общая!H55," ",[2]Общая!I55," 
", [2]Общая!K55," ",[2]Общая!L55)</f>
        <v>Сиротин Михаил Юрьевич 
главный инженер 30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административно-технический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 xml:space="preserve">ООО «СТРОИТЕЛЬНОЕ УПРАВЛЕНИЕ 22» </v>
      </c>
      <c r="D67" s="6" t="str">
        <f>CONCATENATE([2]Общая!G56," ",[2]Общая!H56," ",[2]Общая!I56," 
", [2]Общая!K56," ",[2]Общая!L56)</f>
        <v>Шалупкин Андрей Геннадьевич 
производитель работ 5</v>
      </c>
      <c r="E67" s="7" t="str">
        <f>[2]Общая!M56</f>
        <v>очередная</v>
      </c>
      <c r="F67" s="7" t="str">
        <f>[2]Общая!R56</f>
        <v>III до и выше 1000 В</v>
      </c>
      <c r="G67" s="7" t="str">
        <f>[2]Общая!N56</f>
        <v>административно-технический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«ПП Гофрокомбинат»</v>
      </c>
      <c r="D68" s="6" t="str">
        <f>CONCATENATE([2]Общая!G57," ",[2]Общая!H57," ",[2]Общая!I57," 
", [2]Общая!K57," ",[2]Общая!L57)</f>
        <v>Алексеев Сергей Анатольевич 
Энергетик 2 года</v>
      </c>
      <c r="E68" s="7" t="str">
        <f>[2]Общая!M57</f>
        <v>Очередная</v>
      </c>
      <c r="F68" s="7" t="str">
        <f>[2]Общая!R57</f>
        <v>V до и выше 1000</v>
      </c>
      <c r="G68" s="7" t="str">
        <f>[2]Общая!N57</f>
        <v>административно-технический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 "ПАЙП ПОЛИМЕР"</v>
      </c>
      <c r="D69" s="6" t="str">
        <f>CONCATENATE([2]Общая!G58," ",[2]Общая!H58," ",[2]Общая!I58," 
", [2]Общая!K58," ",[2]Общая!L58)</f>
        <v>Драган Сергей Васильевич 
Главный энергетик 14 лет</v>
      </c>
      <c r="E69" s="7" t="str">
        <f>[2]Общая!M58</f>
        <v xml:space="preserve">очередная </v>
      </c>
      <c r="F69" s="7" t="str">
        <f>[2]Общая!R58</f>
        <v>V группа до и выше 1000В</v>
      </c>
      <c r="G69" s="7" t="str">
        <f>[2]Общая!N58</f>
        <v>административно-технический персонал</v>
      </c>
      <c r="H69" s="16" t="str">
        <f>[2]Общая!S58</f>
        <v>ПТЭЭПЭЭ</v>
      </c>
      <c r="I69" s="8">
        <f>[2]Общая!V58</f>
        <v>0.4375</v>
      </c>
    </row>
    <row r="70" spans="2:9" s="3" customFormat="1" ht="134.1" customHeight="1" x14ac:dyDescent="0.25">
      <c r="B70" s="2">
        <v>56</v>
      </c>
      <c r="C70" s="5" t="str">
        <f>[2]Общая!E59</f>
        <v>ООО "ПАЙП ПОЛИМЕР"</v>
      </c>
      <c r="D70" s="6" t="str">
        <f>CONCATENATE([2]Общая!G59," ",[2]Общая!H59," ",[2]Общая!I59," 
", [2]Общая!K59," ",[2]Общая!L59)</f>
        <v>Кузуек Геннадий Маркович 
Инженер КИПиА 11  лет</v>
      </c>
      <c r="E70" s="7" t="str">
        <f>[2]Общая!M59</f>
        <v xml:space="preserve">очередная </v>
      </c>
      <c r="F70" s="7" t="str">
        <f>[2]Общая!R59</f>
        <v>V группа до и выше 1000В</v>
      </c>
      <c r="G70" s="7" t="str">
        <f>[2]Общая!N59</f>
        <v>административно-технический персонал</v>
      </c>
      <c r="H70" s="16" t="str">
        <f>[2]Общая!S59</f>
        <v>ПТЭЭПЭЭ</v>
      </c>
      <c r="I70" s="8">
        <f>[2]Общая!V59</f>
        <v>0.4375</v>
      </c>
    </row>
    <row r="71" spans="2:9" s="3" customFormat="1" ht="123" customHeight="1" x14ac:dyDescent="0.25">
      <c r="B71" s="2">
        <v>57</v>
      </c>
      <c r="C71" s="5" t="str">
        <f>[2]Общая!E60</f>
        <v>ИП Ковальчук В.А.</v>
      </c>
      <c r="D71" s="6" t="str">
        <f>CONCATENATE([2]Общая!G60," ",[2]Общая!H60," ",[2]Общая!I60," 
", [2]Общая!K60," ",[2]Общая!L60)</f>
        <v>Яли Сергей Иванович 
Электрик 2</v>
      </c>
      <c r="E71" s="7" t="str">
        <f>[2]Общая!M60</f>
        <v>первичная</v>
      </c>
      <c r="F71" s="7" t="str">
        <f>[2]Общая!R60</f>
        <v>II до 1000В</v>
      </c>
      <c r="G71" s="7" t="str">
        <f>[2]Общая!N60</f>
        <v>оперативно-ремонтный персонал</v>
      </c>
      <c r="H71" s="16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"БИАКСПЛЕН"</v>
      </c>
      <c r="D72" s="6" t="str">
        <f>CONCATENATE([2]Общая!G61," ",[2]Общая!H61," ",[2]Общая!I61," 
", [2]Общая!K61," ",[2]Общая!L61)</f>
        <v>Обертинюк Олег Ярославович 
Операционный директор 6 мес</v>
      </c>
      <c r="E72" s="7" t="str">
        <f>[2]Общая!M61</f>
        <v>первичная</v>
      </c>
      <c r="F72" s="7"/>
      <c r="G72" s="7" t="str">
        <f>[2]Общая!N61</f>
        <v>управленческий персонал</v>
      </c>
      <c r="H72" s="16" t="str">
        <f>[2]Общая!S61</f>
        <v>ПТЭТЭ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"Блеск-Сервис"</v>
      </c>
      <c r="D73" s="6" t="str">
        <f>CONCATENATE([2]Общая!G62," ",[2]Общая!H62," ",[2]Общая!I62," 
", [2]Общая!K62," ",[2]Общая!L62)</f>
        <v>Ильичёв Пётр Николаевич 
главный инженер 4 года</v>
      </c>
      <c r="E73" s="7" t="str">
        <f>[2]Общая!M62</f>
        <v>первичная</v>
      </c>
      <c r="F73" s="7"/>
      <c r="G73" s="7" t="str">
        <f>[2]Общая!N62</f>
        <v>руководящий работник</v>
      </c>
      <c r="H73" s="16" t="str">
        <f>[2]Общая!S62</f>
        <v>ПТЭТЭ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"Блеск-Сервис"</v>
      </c>
      <c r="D74" s="6" t="str">
        <f>CONCATENATE([2]Общая!G63," ",[2]Общая!H63," ",[2]Общая!I63," 
", [2]Общая!K63," ",[2]Общая!L63)</f>
        <v>Панин Александр Сергеевич 
начальник производственно-технического отдела 2 года</v>
      </c>
      <c r="E74" s="7" t="str">
        <f>[2]Общая!M63</f>
        <v>первичная</v>
      </c>
      <c r="F74" s="7"/>
      <c r="G74" s="7" t="str">
        <f>[2]Общая!N63</f>
        <v>руководящий работник</v>
      </c>
      <c r="H74" s="16" t="str">
        <f>[2]Общая!S63</f>
        <v>ПТЭТЭ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"МЕНСЕН ПАКАДЖИНГ СНГ"</v>
      </c>
      <c r="D75" s="6" t="str">
        <f>CONCATENATE([2]Общая!G64," ",[2]Общая!H64," ",[2]Общая!I64," 
", [2]Общая!K64," ",[2]Общая!L64)</f>
        <v>Селюков Павел Александрович 
Начальник ремонтной службы 5 мес</v>
      </c>
      <c r="E75" s="7" t="str">
        <f>[2]Общая!M64</f>
        <v>внеочередная</v>
      </c>
      <c r="F75" s="7" t="str">
        <f>[2]Общая!R64</f>
        <v>III до 1000 В</v>
      </c>
      <c r="G75" s="7" t="str">
        <f>[2]Общая!N64</f>
        <v>административно-технический персонал</v>
      </c>
      <c r="H75" s="16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«Управляющая компания «Медный 3.14»</v>
      </c>
      <c r="D76" s="6" t="str">
        <f>CONCATENATE([2]Общая!G65," ",[2]Общая!H65," ",[2]Общая!I65," 
", [2]Общая!K65," ",[2]Общая!L65)</f>
        <v>Галкин Сергей Николаевич 
техник по обслуживанию зданий 2 год 9 мес.</v>
      </c>
      <c r="E76" s="7" t="str">
        <f>[2]Общая!M65</f>
        <v>первичная</v>
      </c>
      <c r="F76" s="7"/>
      <c r="G76" s="7" t="str">
        <f>[2]Общая!N65</f>
        <v>оперативно-ремонтный персонал</v>
      </c>
      <c r="H76" s="16" t="str">
        <f>[2]Общая!S65</f>
        <v>ПТЭТЭ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«Управляющая компания «Медный 3.14»</v>
      </c>
      <c r="D77" s="6" t="str">
        <f>CONCATENATE([2]Общая!G66," ",[2]Общая!H66," ",[2]Общая!I66," 
", [2]Общая!K66," ",[2]Общая!L66)</f>
        <v>Гончаров  Алексей  Геннадьевич 
техник по эксплуатации зданий и сооружений 1 год 3 мес.</v>
      </c>
      <c r="E77" s="7" t="str">
        <f>[2]Общая!M66</f>
        <v>первичная</v>
      </c>
      <c r="F77" s="7"/>
      <c r="G77" s="7" t="str">
        <f>[2]Общая!N66</f>
        <v>оперативно-ремонтный персонал</v>
      </c>
      <c r="H77" s="16" t="str">
        <f>[2]Общая!S66</f>
        <v>ПТЭТЭ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«Управляющая компания «Медный 3.14»</v>
      </c>
      <c r="D78" s="6" t="str">
        <f>CONCATENATE([2]Общая!G67," ",[2]Общая!H67," ",[2]Общая!I67," 
", [2]Общая!K67," ",[2]Общая!L67)</f>
        <v>Галкин Сергей Николаевич 
техник по обслуживанию зданий 2 год 9 мес.</v>
      </c>
      <c r="E78" s="7" t="str">
        <f>[2]Общая!M67</f>
        <v>внеочередная</v>
      </c>
      <c r="F78" s="7" t="str">
        <f>[2]Общая!R67</f>
        <v>III гр. до  1000В</v>
      </c>
      <c r="G78" s="7" t="str">
        <f>[2]Общая!N67</f>
        <v>оперативно-ремонтный персонал</v>
      </c>
      <c r="H78" s="16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«Управляющая компания «Медный 3.14»</v>
      </c>
      <c r="D79" s="6" t="str">
        <f>CONCATENATE([2]Общая!G68," ",[2]Общая!H68," ",[2]Общая!I68," 
", [2]Общая!K68," ",[2]Общая!L68)</f>
        <v>Гончаров  Алексей  Геннадьевич 
техник по эксплуатации зданий и сооружений 1 год 3 мес.</v>
      </c>
      <c r="E79" s="7" t="str">
        <f>[2]Общая!M68</f>
        <v>первичная</v>
      </c>
      <c r="F79" s="7" t="str">
        <f>[2]Общая!R68</f>
        <v>II гр. до  1000В</v>
      </c>
      <c r="G79" s="7" t="str">
        <f>[2]Общая!N68</f>
        <v>оперативно-ремонтный персонал</v>
      </c>
      <c r="H79" s="16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"Мастер+"</v>
      </c>
      <c r="D80" s="6" t="str">
        <f>CONCATENATE([2]Общая!G69," ",[2]Общая!H69," ",[2]Общая!I69," 
", [2]Общая!K69," ",[2]Общая!L69)</f>
        <v>Доля Василий Валентинович 
Инженер-энергетик 2 года</v>
      </c>
      <c r="E80" s="7" t="str">
        <f>[2]Общая!M69</f>
        <v>первичная</v>
      </c>
      <c r="F80" s="7" t="str">
        <f>[2]Общая!R69</f>
        <v>II до и свыше 1000 В</v>
      </c>
      <c r="G80" s="7" t="str">
        <f>[2]Общая!N69</f>
        <v>административно-технический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"ПАРИТЕТ"</v>
      </c>
      <c r="D81" s="6" t="str">
        <f>CONCATENATE([2]Общая!G70," ",[2]Общая!H70," ",[2]Общая!I70," 
", [2]Общая!K70," ",[2]Общая!L70)</f>
        <v>Данилочкин Дмитрий Михайлович 
Техник 1 год</v>
      </c>
      <c r="E81" s="7" t="str">
        <f>[2]Общая!M70</f>
        <v>внеочередная</v>
      </c>
      <c r="F81" s="7" t="str">
        <f>[2]Общая!R70</f>
        <v>III гр. до и выше 1 000В</v>
      </c>
      <c r="G81" s="7" t="str">
        <f>[2]Общая!N70</f>
        <v>административно-технический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 xml:space="preserve">АО "ЛГЖТ" </v>
      </c>
      <c r="D82" s="6" t="str">
        <f>CONCATENATE([2]Общая!G71," ",[2]Общая!H71," ",[2]Общая!I71," 
", [2]Общая!K71," ",[2]Общая!L71)</f>
        <v>Хохлов Иван Юрьевич 
Заместитель главного инженера 7 мес</v>
      </c>
      <c r="E82" s="7" t="str">
        <f>[2]Общая!M71</f>
        <v xml:space="preserve">первичная </v>
      </c>
      <c r="F82" s="7"/>
      <c r="G82" s="7" t="str">
        <f>[2]Общая!N71</f>
        <v>Специалист по охране труда, контролирующий тепловые энергоустановки</v>
      </c>
      <c r="H82" s="16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 xml:space="preserve">АО "ЛГЖТ" </v>
      </c>
      <c r="D83" s="6" t="str">
        <f>CONCATENATE([2]Общая!G72," ",[2]Общая!H72," ",[2]Общая!I72," 
", [2]Общая!K72," ",[2]Общая!L72)</f>
        <v>Родионов Александр Сергеевич 
Руководитель территориального управления №4,№5 7 мес</v>
      </c>
      <c r="E83" s="7" t="str">
        <f>[2]Общая!M72</f>
        <v xml:space="preserve">первичная </v>
      </c>
      <c r="F83" s="7"/>
      <c r="G83" s="7" t="str">
        <f>[2]Общая!N72</f>
        <v>Специалист по охране труда, контролирующий тепловые энергоустановки</v>
      </c>
      <c r="H83" s="16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 xml:space="preserve">АО "ЛГЖТ" </v>
      </c>
      <c r="D84" s="6" t="str">
        <f>CONCATENATE([2]Общая!G73," ",[2]Общая!H73," ",[2]Общая!I73," 
", [2]Общая!K73," ",[2]Общая!L73)</f>
        <v>Кучер  Анастасия Сегеевна 
Руководитель территориального управления №6,№8 5 мес</v>
      </c>
      <c r="E84" s="7" t="str">
        <f>[2]Общая!M73</f>
        <v xml:space="preserve">первичная </v>
      </c>
      <c r="F84" s="7"/>
      <c r="G84" s="7" t="str">
        <f>[2]Общая!N73</f>
        <v>Специалист по охране труда, контролирующий тепловые энергоустановки</v>
      </c>
      <c r="H84" s="16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 xml:space="preserve">АО "ЛГЖТ" </v>
      </c>
      <c r="D85" s="6" t="str">
        <f>CONCATENATE([2]Общая!G74," ",[2]Общая!H74," ",[2]Общая!I74," 
", [2]Общая!K74," ",[2]Общая!L74)</f>
        <v>Югай Вадим Борисович 
Начальник ЖЭУ- 2 5 мес</v>
      </c>
      <c r="E85" s="7" t="str">
        <f>[2]Общая!M74</f>
        <v xml:space="preserve">первичная </v>
      </c>
      <c r="F85" s="7"/>
      <c r="G85" s="7" t="str">
        <f>[2]Общая!N74</f>
        <v>Специалист по охране труда, контролирующий тепловые энергоустановки</v>
      </c>
      <c r="H85" s="16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 xml:space="preserve">АО "ЛГЖТ" </v>
      </c>
      <c r="D86" s="6" t="str">
        <f>CONCATENATE([2]Общая!G75," ",[2]Общая!H75," ",[2]Общая!I75," 
", [2]Общая!K75," ",[2]Общая!L75)</f>
        <v>Подолина Нина  Сергеевна 
Руководитель территориального управления №1,№9  4 мес</v>
      </c>
      <c r="E86" s="7" t="str">
        <f>[2]Общая!M75</f>
        <v xml:space="preserve">первичная </v>
      </c>
      <c r="F86" s="7"/>
      <c r="G86" s="7" t="str">
        <f>[2]Общая!N75</f>
        <v>Специалист по охране труда, контролирующий тепловые энергоустановки</v>
      </c>
      <c r="H86" s="16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"РиК"</v>
      </c>
      <c r="D87" s="6" t="str">
        <f>CONCATENATE([2]Общая!G76," ",[2]Общая!H76," ",[2]Общая!I76," 
", [2]Общая!K76," ",[2]Общая!L76)</f>
        <v>Тарасов Александр Васильевич 
Зам.генерального директора 2года</v>
      </c>
      <c r="E87" s="7" t="str">
        <f>[2]Общая!M76</f>
        <v>Очередная</v>
      </c>
      <c r="F87" s="7" t="str">
        <f>[2]Общая!R76</f>
        <v>IV до  1000 В</v>
      </c>
      <c r="G87" s="7" t="str">
        <f>[2]Общая!N76</f>
        <v>административно-технический персонал</v>
      </c>
      <c r="H87" s="16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"РиК"</v>
      </c>
      <c r="D88" s="6" t="str">
        <f>CONCATENATE([2]Общая!G77," ",[2]Общая!H77," ",[2]Общая!I77," 
", [2]Общая!K77," ",[2]Общая!L77)</f>
        <v>Долженкова  Наталия Дмитриевна 
Главный энергетик 14 лет</v>
      </c>
      <c r="E88" s="7" t="str">
        <f>[2]Общая!M77</f>
        <v>Очередная</v>
      </c>
      <c r="F88" s="7" t="str">
        <f>[2]Общая!R77</f>
        <v>IV до  l000 В</v>
      </c>
      <c r="G88" s="7" t="str">
        <f>[2]Общая!N77</f>
        <v>административно-технический персонал</v>
      </c>
      <c r="H88" s="16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 xml:space="preserve">ООО «ССЛ-Контур» </v>
      </c>
      <c r="D89" s="6" t="str">
        <f>CONCATENATE([2]Общая!G78," ",[2]Общая!H78," ",[2]Общая!I78," 
", [2]Общая!K78," ",[2]Общая!L78)</f>
        <v>Королев Сергей Александрович 
Главный механик 3 года 4 мес.</v>
      </c>
      <c r="E89" s="7" t="str">
        <f>[2]Общая!M78</f>
        <v>очередная</v>
      </c>
      <c r="F89" s="7" t="str">
        <f>[2]Общая!R78</f>
        <v>IV группа  до 1000 В</v>
      </c>
      <c r="G89" s="7" t="str">
        <f>[2]Общая!N78</f>
        <v>административно-технический персонал</v>
      </c>
      <c r="H89" s="16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"Зиммер СНГ"</v>
      </c>
      <c r="D90" s="6" t="str">
        <f>CONCATENATE([2]Общая!G79," ",[2]Общая!H79," ",[2]Общая!I79," 
", [2]Общая!K79," ",[2]Общая!L79)</f>
        <v>Верещак Максим Валерьевич 
Руководитель сервисного центра 5 месяцев</v>
      </c>
      <c r="E90" s="7" t="str">
        <f>[2]Общая!M79</f>
        <v>первичная</v>
      </c>
      <c r="F90" s="7" t="str">
        <f>[2]Общая!R79</f>
        <v>2-я группа до 1000 В</v>
      </c>
      <c r="G90" s="7" t="str">
        <f>[2]Общая!N79</f>
        <v>административно-технический персонал</v>
      </c>
      <c r="H90" s="16" t="str">
        <f>[2]Общая!S79</f>
        <v>ПТЭЭПЭЭ</v>
      </c>
      <c r="I90" s="8">
        <f>[2]Общая!V79</f>
        <v>0.45833333333333298</v>
      </c>
    </row>
    <row r="91" spans="2:9" s="3" customFormat="1" ht="126" customHeight="1" x14ac:dyDescent="0.25">
      <c r="B91" s="2">
        <v>77</v>
      </c>
      <c r="C91" s="5" t="str">
        <f>[2]Общая!E80</f>
        <v>ООО "СДМ"</v>
      </c>
      <c r="D91" s="6" t="str">
        <f>CONCATENATE([2]Общая!G80," ",[2]Общая!H80," ",[2]Общая!I80," 
", [2]Общая!K80," ",[2]Общая!L80)</f>
        <v>Самойлов Роман Петрович 
Электрик 6 разряда 9 лет</v>
      </c>
      <c r="E91" s="7" t="str">
        <f>[2]Общая!M80</f>
        <v>очередная</v>
      </c>
      <c r="F91" s="7" t="str">
        <f>[2]Общая!R80</f>
        <v>IV до и выше 1000 В</v>
      </c>
      <c r="G91" s="7" t="str">
        <f>[2]Общая!N80</f>
        <v>оперативно-ремонтный персонал</v>
      </c>
      <c r="H91" s="16" t="str">
        <f>[2]Общая!S80</f>
        <v>ПТЭЭПЭЭ</v>
      </c>
      <c r="I91" s="8">
        <f>[2]Общая!V80</f>
        <v>0.45833333333333298</v>
      </c>
    </row>
    <row r="92" spans="2:9" s="3" customFormat="1" ht="119.1" customHeight="1" x14ac:dyDescent="0.25">
      <c r="B92" s="2">
        <v>78</v>
      </c>
      <c r="C92" s="5" t="str">
        <f>[2]Общая!E81</f>
        <v>ООО "СВЕТЛАНА"-К</v>
      </c>
      <c r="D92" s="6" t="str">
        <f>CONCATENATE([2]Общая!G81," ",[2]Общая!H81," ",[2]Общая!I81," 
", [2]Общая!K81," ",[2]Общая!L81)</f>
        <v>Басов  Дмитрий  Сергеевич 
Инженер-электрик 1,5 года</v>
      </c>
      <c r="E92" s="7" t="str">
        <f>[2]Общая!M81</f>
        <v>внеочередная</v>
      </c>
      <c r="F92" s="7" t="str">
        <f>[2]Общая!R81</f>
        <v>III гр. до 1000 В</v>
      </c>
      <c r="G92" s="7" t="str">
        <f>[2]Общая!N81</f>
        <v>административно-технический персонал</v>
      </c>
      <c r="H92" s="16" t="str">
        <f>[2]Общая!S81</f>
        <v>ПТЭЭПЭЭ</v>
      </c>
      <c r="I92" s="8">
        <f>[2]Общая!V81</f>
        <v>0.45833333333333298</v>
      </c>
    </row>
    <row r="93" spans="2:9" s="3" customFormat="1" ht="117" customHeight="1" x14ac:dyDescent="0.25">
      <c r="B93" s="2">
        <v>79</v>
      </c>
      <c r="C93" s="5" t="str">
        <f>[2]Общая!E82</f>
        <v>ООО "ЛАЗЕРПАК"</v>
      </c>
      <c r="D93" s="6" t="str">
        <f>CONCATENATE([2]Общая!G82," ",[2]Общая!H82," ",[2]Общая!I82," 
", [2]Общая!K82," ",[2]Общая!L82)</f>
        <v>Барабошин Игорь Николаевич 
Технический директор 21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административно-технический персонал</v>
      </c>
      <c r="H93" s="16" t="str">
        <f>[2]Общая!S82</f>
        <v>ПТЭЭПЭЭ</v>
      </c>
      <c r="I93" s="8">
        <f>[2]Общая!V82</f>
        <v>0.45833333333333298</v>
      </c>
    </row>
    <row r="94" spans="2:9" s="3" customFormat="1" ht="135.94999999999999" customHeight="1" x14ac:dyDescent="0.25">
      <c r="B94" s="2">
        <v>80</v>
      </c>
      <c r="C94" s="5" t="str">
        <f>[2]Общая!E83</f>
        <v>ООО "ЛАЗЕРПАК"</v>
      </c>
      <c r="D94" s="6" t="str">
        <f>CONCATENATE([2]Общая!G83," ",[2]Общая!H83," ",[2]Общая!I83," 
", [2]Общая!K83," ",[2]Общая!L83)</f>
        <v>Мурушкин Роман Валентинович 
Заместитель директора по производству 16</v>
      </c>
      <c r="E94" s="7" t="str">
        <f>[2]Общая!M83</f>
        <v>Внеочередная</v>
      </c>
      <c r="F94" s="7" t="str">
        <f>[2]Общая!R83</f>
        <v>III до 1000 В</v>
      </c>
      <c r="G94" s="7" t="str">
        <f>[2]Общая!N83</f>
        <v>административно-технический персонал</v>
      </c>
      <c r="H94" s="16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"ЛАЗЕРПАК"</v>
      </c>
      <c r="D95" s="6" t="str">
        <f>CONCATENATE([2]Общая!G84," ",[2]Общая!H84," ",[2]Общая!I84," 
", [2]Общая!K84," ",[2]Общая!L84)</f>
        <v>Захаров Сергей Александрович 
Главный энергетик 12</v>
      </c>
      <c r="E95" s="7" t="str">
        <f>[2]Общая!M84</f>
        <v>Внеочередная</v>
      </c>
      <c r="F95" s="7" t="str">
        <f>[2]Общая!R84</f>
        <v>III до 1000 В</v>
      </c>
      <c r="G95" s="7" t="str">
        <f>[2]Общая!N84</f>
        <v>административно-технический персонал</v>
      </c>
      <c r="H95" s="16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"ЛАЗЕРПАК"</v>
      </c>
      <c r="D96" s="6" t="str">
        <f>CONCATENATE([2]Общая!G85," ",[2]Общая!H85," ",[2]Общая!I85," 
", [2]Общая!K85," ",[2]Общая!L85)</f>
        <v>Костин Дмитрий Юрьевич 
Инженер-электронник 22</v>
      </c>
      <c r="E96" s="7" t="str">
        <f>[2]Общая!M85</f>
        <v>Внеочередная</v>
      </c>
      <c r="F96" s="7" t="str">
        <f>[2]Общая!R85</f>
        <v>III до 1000 В</v>
      </c>
      <c r="G96" s="7" t="str">
        <f>[2]Общая!N85</f>
        <v>административно-технический персонал</v>
      </c>
      <c r="H96" s="16" t="str">
        <f>[2]Общая!S85</f>
        <v>ПТЭЭПЭЭ</v>
      </c>
      <c r="I96" s="8">
        <f>[2]Общая!V85</f>
        <v>0.45833333333333298</v>
      </c>
    </row>
    <row r="97" spans="2:9" s="3" customFormat="1" ht="135" customHeight="1" x14ac:dyDescent="0.25">
      <c r="B97" s="2">
        <v>83</v>
      </c>
      <c r="C97" s="5" t="str">
        <f>[2]Общая!E86</f>
        <v>ООО «РусТА»</v>
      </c>
      <c r="D97" s="6" t="str">
        <f>CONCATENATE([2]Общая!G86," ",[2]Общая!H86," ",[2]Общая!I86," 
", [2]Общая!K86," ",[2]Общая!L86)</f>
        <v>Былинский Сергей Николаевич 
Инженер по обслуживанию и ремонту слаботочных систем 8</v>
      </c>
      <c r="E97" s="7" t="str">
        <f>[2]Общая!M86</f>
        <v>внеочередная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</v>
      </c>
      <c r="H97" s="16" t="str">
        <f>[2]Общая!S86</f>
        <v>ПТЭЭПЭЭ</v>
      </c>
      <c r="I97" s="8">
        <f>[2]Общая!V86</f>
        <v>0.45833333333333298</v>
      </c>
    </row>
    <row r="98" spans="2:9" s="3" customFormat="1" ht="130.5" customHeight="1" x14ac:dyDescent="0.25">
      <c r="B98" s="2">
        <v>84</v>
      </c>
      <c r="C98" s="5" t="str">
        <f>[2]Общая!E87</f>
        <v>ООО "Торговый Дом Текстиль"</v>
      </c>
      <c r="D98" s="6" t="str">
        <f>CONCATENATE([2]Общая!G87," ",[2]Общая!H87," ",[2]Общая!I87," 
", [2]Общая!K87," ",[2]Общая!L87)</f>
        <v>Коченов Павел Александрович 
Зам.директора по развитию/Заведующий хозяйством 11 лет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административно-технический персонал</v>
      </c>
      <c r="H98" s="16" t="str">
        <f>[2]Общая!S87</f>
        <v>ПТЭЭПЭЭ</v>
      </c>
      <c r="I98" s="8">
        <f>[2]Общая!V87</f>
        <v>0.45833333333333298</v>
      </c>
    </row>
    <row r="99" spans="2:9" s="3" customFormat="1" ht="112.5" customHeight="1" x14ac:dyDescent="0.25">
      <c r="B99" s="2">
        <v>85</v>
      </c>
      <c r="C99" s="5" t="str">
        <f>[2]Общая!E88</f>
        <v>ООО "Торговый Дом Текстиль"</v>
      </c>
      <c r="D99" s="6" t="str">
        <f>CONCATENATE([2]Общая!G88," ",[2]Общая!H88," ",[2]Общая!I88," 
", [2]Общая!K88," ",[2]Общая!L88)</f>
        <v>Пономарев  Сергей Иванович 
заведующий складом 16 лет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административно-технический персонал</v>
      </c>
      <c r="H99" s="16" t="str">
        <f>[2]Общая!S88</f>
        <v>ПТЭЭПЭЭ</v>
      </c>
      <c r="I99" s="8">
        <f>[2]Общая!V88</f>
        <v>0.45833333333333298</v>
      </c>
    </row>
    <row r="100" spans="2:9" s="3" customFormat="1" ht="145.5" customHeight="1" x14ac:dyDescent="0.25">
      <c r="B100" s="2">
        <v>86</v>
      </c>
      <c r="C100" s="5" t="str">
        <f>[2]Общая!E89</f>
        <v>ООО "Торговый Дом Текстиль"</v>
      </c>
      <c r="D100" s="6" t="str">
        <f>CONCATENATE([2]Общая!G89," ",[2]Общая!H89," ",[2]Общая!I89," 
", [2]Общая!K89," ",[2]Общая!L89)</f>
        <v>Ковалев  Артем Игоревич 
Грузчик-упаковщик 2 года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оперативно-ремонтный персонал</v>
      </c>
      <c r="H100" s="16" t="str">
        <f>[2]Общая!S89</f>
        <v>ПТЭЭПЭЭ</v>
      </c>
      <c r="I100" s="8">
        <f>[2]Общая!V89</f>
        <v>0.45833333333333298</v>
      </c>
    </row>
    <row r="101" spans="2:9" s="3" customFormat="1" ht="152.1" customHeight="1" x14ac:dyDescent="0.25">
      <c r="B101" s="2">
        <v>87</v>
      </c>
      <c r="C101" s="5" t="str">
        <f>[2]Общая!E90</f>
        <v>ООО "Торговый Дом Текстиль"</v>
      </c>
      <c r="D101" s="6" t="str">
        <f>CONCATENATE([2]Общая!G90," ",[2]Общая!H90," ",[2]Общая!I90," 
", [2]Общая!K90," ",[2]Общая!L90)</f>
        <v>Кожанов  Иван Владимирович 
Рабочий склада 8 лет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оперативно-ремонтный персонал</v>
      </c>
      <c r="H101" s="16" t="str">
        <f>[2]Общая!S90</f>
        <v>ПТЭЭПЭЭ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>ООО "Торговый Дом Текстиль"</v>
      </c>
      <c r="D102" s="6" t="str">
        <f>CONCATENATE([2]Общая!G91," ",[2]Общая!H91," ",[2]Общая!I91," 
", [2]Общая!K91," ",[2]Общая!L91)</f>
        <v>Митин Максим Игоревич 
Грузчик-упаковщик 3 года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оперативно-ремонтный персонал</v>
      </c>
      <c r="H102" s="16" t="str">
        <f>[2]Общая!S91</f>
        <v>ПТЭЭПЭЭ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ООО "Торговый Дом Текстиль"</v>
      </c>
      <c r="D103" s="6" t="str">
        <f>CONCATENATE([2]Общая!G92," ",[2]Общая!H92," ",[2]Общая!I92," 
", [2]Общая!K92," ",[2]Общая!L92)</f>
        <v>Царев Андрей Сергеевич 
Кладовщик 19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оперативно-ремонтный персонал</v>
      </c>
      <c r="H103" s="16" t="str">
        <f>[2]Общая!S92</f>
        <v>ПТЭЭПЭЭ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МКУ "ХЭС"</v>
      </c>
      <c r="D104" s="6" t="str">
        <f>CONCATENATE([2]Общая!G93," ",[2]Общая!H93," ",[2]Общая!I93," 
", [2]Общая!K93," ",[2]Общая!L93)</f>
        <v>Балабанов  Андрей Витальевич 
 инженер-энергетик 2 месяца</v>
      </c>
      <c r="E104" s="7" t="str">
        <f>[2]Общая!M93</f>
        <v>внеочередная</v>
      </c>
      <c r="F104" s="7"/>
      <c r="G104" s="7" t="str">
        <f>[2]Общая!N93</f>
        <v>руководящий работник</v>
      </c>
      <c r="H104" s="16" t="str">
        <f>[2]Общая!S93</f>
        <v>ПТЭТЭ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МКУ "ХЭС"</v>
      </c>
      <c r="D105" s="6" t="str">
        <f>CONCATENATE([2]Общая!G94," ",[2]Общая!H94," ",[2]Общая!I94," 
", [2]Общая!K94," ",[2]Общая!L94)</f>
        <v>Клинаичев Александр Иванович 
начальник отдела  2 года</v>
      </c>
      <c r="E105" s="7" t="str">
        <f>[2]Общая!M94</f>
        <v>очередная</v>
      </c>
      <c r="F105" s="7" t="str">
        <f>[2]Общая!R94</f>
        <v>III гр. до 1000 В</v>
      </c>
      <c r="G105" s="7" t="str">
        <f>[2]Общая!N94</f>
        <v>административно-технический персонал</v>
      </c>
      <c r="H105" s="16" t="str">
        <f>[2]Общая!S94</f>
        <v>ПТЭЭПЭЭ</v>
      </c>
      <c r="I105" s="8">
        <f>[2]Общая!V94</f>
        <v>0.47916666666666669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"ЭКО-БЛОК №345"</v>
      </c>
      <c r="D106" s="6" t="str">
        <f>CONCATENATE([2]Общая!G95," ",[2]Общая!H95," ",[2]Общая!I95," 
", [2]Общая!K95," ",[2]Общая!L95)</f>
        <v>Борисов Игорь Викторович 
главный оператор производства 2 года 5 мес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административно-технический персонал</v>
      </c>
      <c r="H106" s="16" t="str">
        <f>[2]Общая!S95</f>
        <v>ПТЭЭПЭЭ</v>
      </c>
      <c r="I106" s="8">
        <f>[2]Общая!V95</f>
        <v>0.47916666666666669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"СК ДЕЛО"</v>
      </c>
      <c r="D107" s="6" t="str">
        <f>CONCATENATE([2]Общая!G96," ",[2]Общая!H96," ",[2]Общая!I96," 
", [2]Общая!K96," ",[2]Общая!L96)</f>
        <v>Антонюк Эдуард  Иванович 
Генеральный директор 7 лет</v>
      </c>
      <c r="E107" s="7" t="str">
        <f>[2]Общая!M96</f>
        <v>внеочередная</v>
      </c>
      <c r="F107" s="7" t="str">
        <f>[2]Общая!R96</f>
        <v>III до и выше 1000 В</v>
      </c>
      <c r="G107" s="7" t="str">
        <f>[2]Общая!N96</f>
        <v>административно-технический персонал</v>
      </c>
      <c r="H107" s="16" t="str">
        <f>[2]Общая!S96</f>
        <v>ПТЭЭПЭЭ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"СК ДЕЛО"</v>
      </c>
      <c r="D108" s="6" t="str">
        <f>CONCATENATE([2]Общая!G97," ",[2]Общая!H97," ",[2]Общая!I97," 
", [2]Общая!K97," ",[2]Общая!L97)</f>
        <v>Трофимов  Евгений Ягафарович 
Заместитель генерального директора-главный инженер 3 года</v>
      </c>
      <c r="E108" s="7" t="str">
        <f>[2]Общая!M97</f>
        <v>внеочередная</v>
      </c>
      <c r="F108" s="7" t="str">
        <f>[2]Общая!R97</f>
        <v>II до и выше 1000 В</v>
      </c>
      <c r="G108" s="7" t="str">
        <f>[2]Общая!N97</f>
        <v>административно-технический персонал</v>
      </c>
      <c r="H108" s="16" t="str">
        <f>[2]Общая!S97</f>
        <v>ПТЭЭПЭЭ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"СК ДЕЛО"</v>
      </c>
      <c r="D109" s="6" t="str">
        <f>CONCATENATE([2]Общая!G98," ",[2]Общая!H98," ",[2]Общая!I98," 
", [2]Общая!K98," ",[2]Общая!L98)</f>
        <v>Клещерев Эдуард  Валерьевич 
Помощник генерального директора 4 года</v>
      </c>
      <c r="E109" s="7" t="str">
        <f>[2]Общая!M98</f>
        <v>внеочередная</v>
      </c>
      <c r="F109" s="7" t="str">
        <f>[2]Общая!R98</f>
        <v>II до и выше 1000 В</v>
      </c>
      <c r="G109" s="7" t="str">
        <f>[2]Общая!N98</f>
        <v>административно-технический персонал</v>
      </c>
      <c r="H109" s="16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"СК ДЕЛО"</v>
      </c>
      <c r="D110" s="6" t="str">
        <f>CONCATENATE([2]Общая!G99," ",[2]Общая!H99," ",[2]Общая!I99," 
", [2]Общая!K99," ",[2]Общая!L99)</f>
        <v>Рудич  Виталий Николаевич 
Ведущий специалист 2 года</v>
      </c>
      <c r="E110" s="7" t="str">
        <f>[2]Общая!M99</f>
        <v>внеочередная</v>
      </c>
      <c r="F110" s="7" t="str">
        <f>[2]Общая!R99</f>
        <v>II до и выше 1000 В</v>
      </c>
      <c r="G110" s="7" t="str">
        <f>[2]Общая!N99</f>
        <v>административно-технический персонал</v>
      </c>
      <c r="H110" s="16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"КАПЭКС"</v>
      </c>
      <c r="D111" s="6" t="str">
        <f>CONCATENATE([2]Общая!G100," ",[2]Общая!H100," ",[2]Общая!I100," 
", [2]Общая!K100," ",[2]Общая!L100)</f>
        <v>Константинов Павел Владимирович 
инженер-теплотехник 1 мес.</v>
      </c>
      <c r="E111" s="7" t="str">
        <f>[2]Общая!M100</f>
        <v>первичная</v>
      </c>
      <c r="F111" s="7"/>
      <c r="G111" s="7" t="str">
        <f>[2]Общая!N100</f>
        <v>руководящий работник</v>
      </c>
      <c r="H111" s="16" t="str">
        <f>[2]Общая!S100</f>
        <v>ПТЭТЭ</v>
      </c>
      <c r="I111" s="8">
        <f>[2]Общая!V100</f>
        <v>0.47916666666666702</v>
      </c>
    </row>
    <row r="112" spans="2:9" s="3" customFormat="1" ht="94.5" customHeight="1" x14ac:dyDescent="0.25">
      <c r="B112" s="2">
        <v>98</v>
      </c>
      <c r="C112" s="5" t="str">
        <f>[2]Общая!E101</f>
        <v>ООО "СП ЖЭК"</v>
      </c>
      <c r="D112" s="6" t="str">
        <f>CONCATENATE([2]Общая!G101," ",[2]Общая!H101," ",[2]Общая!I101," 
", [2]Общая!K101," ",[2]Общая!L101)</f>
        <v>Боровик Вячеслав Николаевич 
генеральный директор 14 лет 7 мес.</v>
      </c>
      <c r="E112" s="7" t="str">
        <f>[2]Общая!M101</f>
        <v>очередная</v>
      </c>
      <c r="F112" s="7"/>
      <c r="G112" s="7" t="str">
        <f>[2]Общая!N101</f>
        <v>руководящий работник</v>
      </c>
      <c r="H112" s="16" t="str">
        <f>[2]Общая!S101</f>
        <v>ПТЭТЭ</v>
      </c>
      <c r="I112" s="8">
        <f>[2]Общая!V101</f>
        <v>0.47916666666666702</v>
      </c>
    </row>
    <row r="113" spans="2:9" s="3" customFormat="1" ht="81" customHeight="1" x14ac:dyDescent="0.25">
      <c r="B113" s="2">
        <v>99</v>
      </c>
      <c r="C113" s="5" t="str">
        <f>[2]Общая!E102</f>
        <v>ООО "СП ЖЭК"</v>
      </c>
      <c r="D113" s="6" t="str">
        <f>CONCATENATE([2]Общая!G102," ",[2]Общая!H102," ",[2]Общая!I102," 
", [2]Общая!K102," ",[2]Общая!L102)</f>
        <v>Боровик Вячеслав Николаевич 
Заместителя директора-начальника отдела платных услуг и предпринимательской деятельности 6 лет 3 мес.</v>
      </c>
      <c r="E113" s="7" t="str">
        <f>[2]Общая!M102</f>
        <v>очередная</v>
      </c>
      <c r="F113" s="7"/>
      <c r="G113" s="7" t="str">
        <f>[2]Общая!N102</f>
        <v>руководящий работник</v>
      </c>
      <c r="H113" s="16" t="str">
        <f>[2]Общая!S102</f>
        <v>ПТЭТЭ</v>
      </c>
      <c r="I113" s="8">
        <f>[2]Общая!V102</f>
        <v>0.47916666666666702</v>
      </c>
    </row>
    <row r="114" spans="2:9" s="3" customFormat="1" ht="84" customHeight="1" x14ac:dyDescent="0.25">
      <c r="B114" s="2">
        <v>100</v>
      </c>
      <c r="C114" s="5" t="str">
        <f>[2]Общая!E103</f>
        <v>ООО СФ "СМУ-152 ТРАНСИНЖСТРОЙ"</v>
      </c>
      <c r="D114" s="6" t="str">
        <f>CONCATENATE([2]Общая!G103," ",[2]Общая!H103," ",[2]Общая!I103," 
", [2]Общая!K103," ",[2]Общая!L103)</f>
        <v>Саутин Владимир Алексеевич 
главный энергетик 46 лет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административно-технический персонал</v>
      </c>
      <c r="H114" s="16" t="str">
        <f>[2]Общая!S103</f>
        <v>ПТЭЭПЭЭ</v>
      </c>
      <c r="I114" s="8">
        <f>[2]Общая!V103</f>
        <v>0.47916666666666702</v>
      </c>
    </row>
    <row r="115" spans="2:9" s="3" customFormat="1" ht="111.95" customHeight="1" x14ac:dyDescent="0.25">
      <c r="B115" s="2">
        <v>101</v>
      </c>
      <c r="C115" s="5" t="str">
        <f>[2]Общая!E104</f>
        <v xml:space="preserve">ООО «СолеРамичи» </v>
      </c>
      <c r="D115" s="6" t="str">
        <f>CONCATENATE([2]Общая!G104," ",[2]Общая!H104," ",[2]Общая!I104," 
", [2]Общая!K104," ",[2]Общая!L104)</f>
        <v>Антошин Андрей Михайлович 
Инженер по КИПиА 3 гола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административно-технический персонал</v>
      </c>
      <c r="H115" s="16" t="str">
        <f>[2]Общая!S104</f>
        <v>ПТЭЭПЭЭ</v>
      </c>
      <c r="I115" s="8">
        <f>[2]Общая!V104</f>
        <v>0.47916666666666702</v>
      </c>
    </row>
    <row r="116" spans="2:9" s="3" customFormat="1" ht="112.5" customHeight="1" x14ac:dyDescent="0.25">
      <c r="B116" s="2">
        <v>102</v>
      </c>
      <c r="C116" s="5" t="str">
        <f>[2]Общая!E105</f>
        <v xml:space="preserve">ООО «СолеРамичи» </v>
      </c>
      <c r="D116" s="6" t="str">
        <f>CONCATENATE([2]Общая!G105," ",[2]Общая!H105," ",[2]Общая!I105," 
", [2]Общая!K105," ",[2]Общая!L105)</f>
        <v>Смирнов Александр Александрович 
Инженер по КИПиА 3 гола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административно-технический персонал</v>
      </c>
      <c r="H116" s="16" t="str">
        <f>[2]Общая!S105</f>
        <v>ПТЭЭПЭЭ</v>
      </c>
      <c r="I116" s="8">
        <f>[2]Общая!V105</f>
        <v>0.47916666666666702</v>
      </c>
    </row>
    <row r="117" spans="2:9" s="3" customFormat="1" ht="119.1" customHeight="1" x14ac:dyDescent="0.25">
      <c r="B117" s="2">
        <v>103</v>
      </c>
      <c r="C117" s="5" t="str">
        <f>[2]Общая!E106</f>
        <v>ООО "ДЖОШКУН КАУЧУК"</v>
      </c>
      <c r="D117" s="6" t="str">
        <f>CONCATENATE([2]Общая!G106," ",[2]Общая!H106," ",[2]Общая!I106," 
", [2]Общая!K106," ",[2]Общая!L106)</f>
        <v>Носов Юрий Николаевич 
Начальник электроцеха 46 лет</v>
      </c>
      <c r="E117" s="7" t="str">
        <f>[2]Общая!M106</f>
        <v>очередная</v>
      </c>
      <c r="F117" s="7" t="str">
        <f>[2]Общая!R106</f>
        <v>IV до и выше 1000В</v>
      </c>
      <c r="G117" s="7" t="str">
        <f>[2]Общая!N106</f>
        <v>административно-технический персонал</v>
      </c>
      <c r="H117" s="16" t="str">
        <f>[2]Общая!S106</f>
        <v>ПТЭЭПЭЭ</v>
      </c>
      <c r="I117" s="8">
        <f>[2]Общая!V106</f>
        <v>0.47916666666666702</v>
      </c>
    </row>
    <row r="118" spans="2:9" s="3" customFormat="1" ht="117" customHeight="1" x14ac:dyDescent="0.25">
      <c r="B118" s="2">
        <v>104</v>
      </c>
      <c r="C118" s="5" t="str">
        <f>[2]Общая!E107</f>
        <v>ООО "Строй-Комплекс"</v>
      </c>
      <c r="D118" s="6" t="str">
        <f>CONCATENATE([2]Общая!G107," ",[2]Общая!H107," ",[2]Общая!I107," 
", [2]Общая!K107," ",[2]Общая!L107)</f>
        <v>Мацаков Сергей Николаевич 
главный инженер 9 месяцев</v>
      </c>
      <c r="E118" s="7" t="str">
        <f>[2]Общая!M107</f>
        <v>первичная</v>
      </c>
      <c r="F118" s="7" t="str">
        <f>[2]Общая!R107</f>
        <v>IV до 1000 В</v>
      </c>
      <c r="G118" s="7" t="str">
        <f>[2]Общая!N107</f>
        <v>административно-технический персонал</v>
      </c>
      <c r="H118" s="16" t="str">
        <f>[2]Общая!S107</f>
        <v>ПТЭЭПЭЭ</v>
      </c>
      <c r="I118" s="8">
        <f>[2]Общая!V107</f>
        <v>0.47916666666666702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"Бумеранг"</v>
      </c>
      <c r="D119" s="6" t="str">
        <f>CONCATENATE([2]Общая!G108," ",[2]Общая!H108," ",[2]Общая!I108," 
", [2]Общая!K108," ",[2]Общая!L108)</f>
        <v>Бараник Александр Николаевич 
Ген. Директор 12 лет</v>
      </c>
      <c r="E119" s="7" t="str">
        <f>[2]Общая!M108</f>
        <v>внеочередная</v>
      </c>
      <c r="F119" s="7" t="str">
        <f>[2]Общая!R108</f>
        <v>IV до 1000 В</v>
      </c>
      <c r="G119" s="7" t="str">
        <f>[2]Общая!N108</f>
        <v>административно-технический персонал</v>
      </c>
      <c r="H119" s="16" t="str">
        <f>[2]Общая!S108</f>
        <v>ПТЭЭПЭЭ</v>
      </c>
      <c r="I119" s="8">
        <f>[2]Общая!V108</f>
        <v>0.47916666666666702</v>
      </c>
    </row>
    <row r="120" spans="2:9" s="3" customFormat="1" ht="123" customHeight="1" x14ac:dyDescent="0.25">
      <c r="B120" s="2">
        <v>106</v>
      </c>
      <c r="C120" s="5" t="str">
        <f>[2]Общая!E109</f>
        <v>ООО "Теплосервис-М"</v>
      </c>
      <c r="D120" s="6" t="str">
        <f>CONCATENATE([2]Общая!G109," ",[2]Общая!H109," ",[2]Общая!I109," 
", [2]Общая!K109," ",[2]Общая!L109)</f>
        <v>Журавлёв Александр Александрович 
главный инженер 8 лет</v>
      </c>
      <c r="E120" s="7" t="str">
        <f>[2]Общая!M109</f>
        <v>очередная</v>
      </c>
      <c r="F120" s="7"/>
      <c r="G120" s="7" t="str">
        <f>[2]Общая!N109</f>
        <v>руководящий работник</v>
      </c>
      <c r="H120" s="16" t="str">
        <f>[2]Общая!S109</f>
        <v>ПТЭТЭ</v>
      </c>
      <c r="I120" s="8">
        <f>[2]Общая!V109</f>
        <v>0.47916666666666702</v>
      </c>
    </row>
    <row r="121" spans="2:9" s="3" customFormat="1" ht="111" customHeight="1" x14ac:dyDescent="0.25">
      <c r="B121" s="2">
        <v>107</v>
      </c>
      <c r="C121" s="5" t="str">
        <f>[2]Общая!E110</f>
        <v>ООО "Теплосервис-М"</v>
      </c>
      <c r="D121" s="6" t="str">
        <f>CONCATENATE([2]Общая!G110," ",[2]Общая!H110," ",[2]Общая!I110," 
", [2]Общая!K110," ",[2]Общая!L110)</f>
        <v>Чебаков Сергей Викторович 
начальник участка 5 года</v>
      </c>
      <c r="E121" s="7" t="str">
        <f>[2]Общая!M110</f>
        <v>очередная</v>
      </c>
      <c r="F121" s="7"/>
      <c r="G121" s="7" t="str">
        <f>[2]Общая!N110</f>
        <v>Специалист по охране труда, контролирующий тепловые энергоустановки</v>
      </c>
      <c r="H121" s="16" t="str">
        <f>[2]Общая!S110</f>
        <v>ПТЭТЭ</v>
      </c>
      <c r="I121" s="8">
        <f>[2]Общая!V110</f>
        <v>0.47916666666666702</v>
      </c>
    </row>
    <row r="122" spans="2:9" s="3" customFormat="1" ht="80.099999999999994" customHeight="1" x14ac:dyDescent="0.25">
      <c r="B122" s="2">
        <v>108</v>
      </c>
      <c r="C122" s="5" t="str">
        <f>[2]Общая!E111</f>
        <v>ГБУ МО "ЦРЦТ"</v>
      </c>
      <c r="D122" s="6" t="str">
        <f>CONCATENATE([2]Общая!G111," ",[2]Общая!H111," ",[2]Общая!I111," 
", [2]Общая!K111," ",[2]Общая!L111)</f>
        <v>Ненашев Дмитрий Васильевич 
Старший эксперт отдела административно-хозяйственного обеспечения Службы административно-хозяйственного и документационного обеспечения 8 месяцев</v>
      </c>
      <c r="E122" s="7" t="str">
        <f>[2]Общая!M111</f>
        <v>очередная</v>
      </c>
      <c r="F122" s="7" t="str">
        <f>[2]Общая!R111</f>
        <v>Ⅲ группа до 1000В</v>
      </c>
      <c r="G122" s="7" t="str">
        <f>[2]Общая!N111</f>
        <v>административно-технический персонал</v>
      </c>
      <c r="H122" s="16" t="str">
        <f>[2]Общая!S111</f>
        <v>ПТЭЭПЭЭ</v>
      </c>
      <c r="I122" s="8">
        <f>[2]Общая!V111</f>
        <v>0.47916666666666702</v>
      </c>
    </row>
    <row r="123" spans="2:9" s="3" customFormat="1" ht="80.099999999999994" customHeight="1" x14ac:dyDescent="0.25">
      <c r="B123" s="2">
        <v>109</v>
      </c>
      <c r="C123" s="5" t="str">
        <f>[2]Общая!E112</f>
        <v>АО "Черкизово-Кашира"</v>
      </c>
      <c r="D123" s="6" t="str">
        <f>CONCATENATE([2]Общая!G112," ",[2]Общая!H112," ",[2]Общая!I112," 
", [2]Общая!K112," ",[2]Общая!L112)</f>
        <v>Леденёв Алексей Иванович 
главный энергетик 7 лет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административно-технический персонал</v>
      </c>
      <c r="H123" s="16" t="str">
        <f>[2]Общая!S112</f>
        <v>ПТЭЭПЭЭ</v>
      </c>
      <c r="I123" s="8">
        <f>[2]Общая!V112</f>
        <v>0.54166666666666696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"Черкизово-Кашира"</v>
      </c>
      <c r="D124" s="6" t="str">
        <f>CONCATENATE([2]Общая!G113," ",[2]Общая!H113," ",[2]Общая!I113," 
", [2]Общая!K113," ",[2]Общая!L113)</f>
        <v>Немчинов Виктор Григорьевич 
инженер 5 лет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>административно-технический персонал</v>
      </c>
      <c r="H124" s="16" t="str">
        <f>[2]Общая!S113</f>
        <v>ПТЭЭПЭЭ</v>
      </c>
      <c r="I124" s="8">
        <f>[2]Общая!V113</f>
        <v>0.54166666666666696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"Черкизово-Кашира"</v>
      </c>
      <c r="D125" s="6" t="str">
        <f>CONCATENATE([2]Общая!G114," ",[2]Общая!H114," ",[2]Общая!I114," 
", [2]Общая!K114," ",[2]Общая!L114)</f>
        <v>Лагуткин  Игорь  Алексеевич 
инженер 5 лет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административно-технический персонал</v>
      </c>
      <c r="H125" s="16" t="str">
        <f>[2]Общая!S114</f>
        <v>ПТЭЭПЭЭ</v>
      </c>
      <c r="I125" s="8">
        <f>[2]Общая!V114</f>
        <v>0.54166666666666696</v>
      </c>
    </row>
    <row r="126" spans="2:9" s="3" customFormat="1" ht="80.099999999999994" customHeight="1" x14ac:dyDescent="0.25">
      <c r="B126" s="2">
        <v>112</v>
      </c>
      <c r="C126" s="5" t="str">
        <f>[2]Общая!E115</f>
        <v>АО "Черкизово-Кашира"</v>
      </c>
      <c r="D126" s="6" t="str">
        <f>CONCATENATE([2]Общая!G115," ",[2]Общая!H115," ",[2]Общая!I115," 
", [2]Общая!K115," ",[2]Общая!L115)</f>
        <v>Аббакумов Виталий Константинович 
специалист 5 лет</v>
      </c>
      <c r="E126" s="7" t="str">
        <f>[2]Общая!M115</f>
        <v xml:space="preserve">первичная 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6" t="str">
        <f>[2]Общая!S115</f>
        <v>ПТЭЭПЭЭ</v>
      </c>
      <c r="I126" s="8">
        <f>[2]Общая!V115</f>
        <v>0.54166666666666696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"Черкизово-Кашира"</v>
      </c>
      <c r="D127" s="6" t="str">
        <f>CONCATENATE([2]Общая!G116," ",[2]Общая!H116," ",[2]Общая!I116," 
", [2]Общая!K116," ",[2]Общая!L116)</f>
        <v>Шиликов Сергей Владимирович 
специалист 5 лет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административно-технический персонал</v>
      </c>
      <c r="H127" s="16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"МАЙ"</v>
      </c>
      <c r="D128" s="6" t="str">
        <f>CONCATENATE([2]Общая!G117," ",[2]Общая!H117," ",[2]Общая!I117," 
", [2]Общая!K117," ",[2]Общая!L117)</f>
        <v>Ларин  Павел  Николаевич 
Инженер-теплотехник 8 месяцев</v>
      </c>
      <c r="E128" s="7" t="str">
        <f>[2]Общая!M117</f>
        <v>внеочередная</v>
      </c>
      <c r="F128" s="7" t="str">
        <f>[2]Общая!R117</f>
        <v>IV до и выше 1000В</v>
      </c>
      <c r="G128" s="7" t="str">
        <f>[2]Общая!N117</f>
        <v>административно-технический персонал</v>
      </c>
      <c r="H128" s="16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"МАЙ"</v>
      </c>
      <c r="D129" s="6" t="str">
        <f>CONCATENATE([2]Общая!G118," ",[2]Общая!H118," ",[2]Общая!I118," 
", [2]Общая!K118," ",[2]Общая!L118)</f>
        <v>Шорохов  Михаил  Викторович 
Менеджер по транспортной логистики 3 года</v>
      </c>
      <c r="E129" s="7" t="str">
        <f>[2]Общая!M118</f>
        <v>внеочередная</v>
      </c>
      <c r="F129" s="7" t="str">
        <f>[2]Общая!R118</f>
        <v>III до 1000В</v>
      </c>
      <c r="G129" s="7" t="str">
        <f>[2]Общая!N118</f>
        <v>административно-технический персонал</v>
      </c>
      <c r="H129" s="16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"АгроБиоВит"</v>
      </c>
      <c r="D130" s="6" t="str">
        <f>CONCATENATE([2]Общая!G119," ",[2]Общая!H119," ",[2]Общая!I119," 
", [2]Общая!K119," ",[2]Общая!L119)</f>
        <v>Холопов Андрей Владимирович 
Электромонтер 4 месяца</v>
      </c>
      <c r="E130" s="7" t="str">
        <f>[2]Общая!M119</f>
        <v>Внеочередная</v>
      </c>
      <c r="F130" s="7" t="str">
        <f>[2]Общая!R119</f>
        <v>III до и выше 1000 В</v>
      </c>
      <c r="G130" s="7" t="str">
        <f>[2]Общая!N119</f>
        <v>оперативно-ремонтный персонал</v>
      </c>
      <c r="H130" s="16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ООО&lt;&lt;Авиационные Интерьеры Специального Назначения&gt;&gt;</v>
      </c>
      <c r="D131" s="6" t="str">
        <f>CONCATENATE([2]Общая!G120," ",[2]Общая!H120," ",[2]Общая!I120," 
", [2]Общая!K120," ",[2]Общая!L120)</f>
        <v>Калинин Дмитрий Александрович 
главный энергетик 1 мес.</v>
      </c>
      <c r="E131" s="7" t="str">
        <f>[2]Общая!M120</f>
        <v>первичная</v>
      </c>
      <c r="F131" s="7" t="str">
        <f>[2]Общая!R120</f>
        <v>IV до и выше 1000 В</v>
      </c>
      <c r="G131" s="7" t="str">
        <f>[2]Общая!N120</f>
        <v>административно-технический персонал</v>
      </c>
      <c r="H131" s="16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«Яхонт»</v>
      </c>
      <c r="D132" s="6" t="str">
        <f>CONCATENATE([2]Общая!G121," ",[2]Общая!H121," ",[2]Общая!I121," 
", [2]Общая!K121," ",[2]Общая!L121)</f>
        <v>Ковалев Владимир Леонидович 
Начальник котельной 1 год</v>
      </c>
      <c r="E132" s="7" t="str">
        <f>[2]Общая!M121</f>
        <v>первичная</v>
      </c>
      <c r="F132" s="7" t="str">
        <f>[2]Общая!R121</f>
        <v>II группа до 1000В</v>
      </c>
      <c r="G132" s="7" t="str">
        <f>[2]Общая!N121</f>
        <v>административно-технический персонал</v>
      </c>
      <c r="H132" s="16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"ФК "Балтимор"</v>
      </c>
      <c r="D133" s="6" t="str">
        <f>CONCATENATE([2]Общая!G122," ",[2]Общая!H122," ",[2]Общая!I122," 
", [2]Общая!K122," ",[2]Общая!L122)</f>
        <v>Мурзагалиев Павел Серикович 
Ведущий программист 5 лет</v>
      </c>
      <c r="E133" s="7" t="str">
        <f>[2]Общая!M122</f>
        <v>очередная</v>
      </c>
      <c r="F133" s="7" t="str">
        <f>[2]Общая!R122</f>
        <v>III до 1000 В</v>
      </c>
      <c r="G133" s="7" t="str">
        <f>[2]Общая!N122</f>
        <v>административно-технический персонал</v>
      </c>
      <c r="H133" s="16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ФГБУЗ ЦКС "Малаховка" ФМБА России</v>
      </c>
      <c r="D134" s="6" t="str">
        <f>CONCATENATE([2]Общая!G123," ",[2]Общая!H123," ",[2]Общая!I123," 
", [2]Общая!K123," ",[2]Общая!L123)</f>
        <v>Явкин  Николай Викторович 
Специалист по охране труда и технике безопасности 5 лет</v>
      </c>
      <c r="E134" s="7" t="str">
        <f>[2]Общая!M123</f>
        <v xml:space="preserve">первичная </v>
      </c>
      <c r="F134" s="7" t="str">
        <f>[2]Общая!R123</f>
        <v>III до 1000 В</v>
      </c>
      <c r="G134" s="7" t="str">
        <f>[2]Общая!N123</f>
        <v>Специалист по охране труда, контролирующий электроустановки</v>
      </c>
      <c r="H134" s="16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«Фирма
 «Строитель»</v>
      </c>
      <c r="D135" s="6" t="str">
        <f>CONCATENATE([2]Общая!G124," ",[2]Общая!H124," ",[2]Общая!I124," 
", [2]Общая!K124," ",[2]Общая!L124)</f>
        <v>Жуков Дмитрий Юрьевич 
Электромонтер 3 года</v>
      </c>
      <c r="E135" s="7" t="str">
        <f>[2]Общая!M124</f>
        <v>внеочередная</v>
      </c>
      <c r="F135" s="7" t="str">
        <f>[2]Общая!R124</f>
        <v>IV до и выше
 1000 В</v>
      </c>
      <c r="G135" s="7" t="str">
        <f>[2]Общая!N124</f>
        <v>оперативно-ремонтный персонал</v>
      </c>
      <c r="H135" s="16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«Фирма
 «Строитель»</v>
      </c>
      <c r="D136" s="6" t="str">
        <f>CONCATENATE([2]Общая!G125," ",[2]Общая!H125," ",[2]Общая!I125," 
", [2]Общая!K125," ",[2]Общая!L125)</f>
        <v>Свидерский Виктор Бенедиктович 
Электромонтер 2 года</v>
      </c>
      <c r="E136" s="7" t="str">
        <f>[2]Общая!M125</f>
        <v>очередная</v>
      </c>
      <c r="F136" s="7" t="str">
        <f>[2]Общая!R125</f>
        <v>III до и выше
 1000 В</v>
      </c>
      <c r="G136" s="7" t="str">
        <f>[2]Общая!N125</f>
        <v>оперативно-ремонтный персонал</v>
      </c>
      <c r="H136" s="16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«Фирма
 «Строитель»</v>
      </c>
      <c r="D137" s="6" t="str">
        <f>CONCATENATE([2]Общая!G126," ",[2]Общая!H126," ",[2]Общая!I126," 
", [2]Общая!K126," ",[2]Общая!L126)</f>
        <v>Гусев Алексей Владимирович 
Инженер по организации
эксплуатации и ремонту 
зданий и сооружений 2 года</v>
      </c>
      <c r="E137" s="7" t="str">
        <f>[2]Общая!M126</f>
        <v>очередная</v>
      </c>
      <c r="F137" s="7" t="str">
        <f>[2]Общая!R126</f>
        <v>IV до 1000 В</v>
      </c>
      <c r="G137" s="7" t="str">
        <f>[2]Общая!N126</f>
        <v>административно-технический персонал</v>
      </c>
      <c r="H137" s="16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"ТД"</v>
      </c>
      <c r="D138" s="6" t="str">
        <f>CONCATENATE([2]Общая!G127," ",[2]Общая!H127," ",[2]Общая!I127," 
", [2]Общая!K127," ",[2]Общая!L127)</f>
        <v>Маскаев Георгий Иванович 
Советник генероального директлора по промышленной безопасности 20</v>
      </c>
      <c r="E138" s="7" t="str">
        <f>[2]Общая!M127</f>
        <v>очередная</v>
      </c>
      <c r="F138" s="7" t="str">
        <f>[2]Общая!R127</f>
        <v>III до и выше 1000 В</v>
      </c>
      <c r="G138" s="7" t="str">
        <f>[2]Общая!N127</f>
        <v>административно-технический персонал</v>
      </c>
      <c r="H138" s="16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"Экопромбытхим"</v>
      </c>
      <c r="D139" s="6" t="str">
        <f>CONCATENATE([2]Общая!G128," ",[2]Общая!H128," ",[2]Общая!I128," 
", [2]Общая!K128," ",[2]Общая!L128)</f>
        <v>Бондарчук  Андрей  Николаевич 
Электрик 6 мес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оперативно-ремонтный персонал</v>
      </c>
      <c r="H139" s="16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"Экопромбытхим"</v>
      </c>
      <c r="D140" s="6" t="str">
        <f>CONCATENATE([2]Общая!G129," ",[2]Общая!H129," ",[2]Общая!I129," 
", [2]Общая!K129," ",[2]Общая!L129)</f>
        <v>Ковырякин Владимир  Александрович 
Электрик 6 мес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оперативно-ремонтный персонал</v>
      </c>
      <c r="H140" s="16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"Глобус"</v>
      </c>
      <c r="D141" s="6" t="str">
        <f>CONCATENATE([2]Общая!G130," ",[2]Общая!H130," ",[2]Общая!I130," 
", [2]Общая!K130," ",[2]Общая!L130)</f>
        <v>Подик  Максим Михайлович 
Заместитель генерального  директора по эксплуатации  1,1 года</v>
      </c>
      <c r="E141" s="7" t="str">
        <f>[2]Общая!M130</f>
        <v>очередная</v>
      </c>
      <c r="F141" s="7" t="str">
        <f>[2]Общая!R130</f>
        <v>V до и выше 1000 В</v>
      </c>
      <c r="G141" s="7" t="str">
        <f>[2]Общая!N130</f>
        <v>административно-технический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"Глобус"</v>
      </c>
      <c r="D142" s="6" t="str">
        <f>CONCATENATE([2]Общая!G131," ",[2]Общая!H131," ",[2]Общая!I131," 
", [2]Общая!K131," ",[2]Общая!L131)</f>
        <v>Простяков Владимир Геннадьевич 
Мастер КИп иА и электрооборудования 8,8 лет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"Спецмонтаж"</v>
      </c>
      <c r="D143" s="6" t="str">
        <f>CONCATENATE([2]Общая!G132," ",[2]Общая!H132," ",[2]Общая!I132," 
", [2]Общая!K132," ",[2]Общая!L132)</f>
        <v>Иванов  Михаил Валентинович 
начальник объекта 14 лет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6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"НПК "Асконт+"</v>
      </c>
      <c r="D144" s="6" t="str">
        <f>CONCATENATE([2]Общая!G133," ",[2]Общая!H133," ",[2]Общая!I133," 
", [2]Общая!K133," ",[2]Общая!L133)</f>
        <v>Киселев Виктор Иванович 
Начальник участка инъекционных форм 1 год 7 мес.</v>
      </c>
      <c r="E144" s="7" t="str">
        <f>[2]Общая!M133</f>
        <v>Первичная</v>
      </c>
      <c r="F144" s="7" t="str">
        <f>[2]Общая!R133</f>
        <v>II до и выше 1000В</v>
      </c>
      <c r="G144" s="7" t="str">
        <f>[2]Общая!N133</f>
        <v>административно-технический персонал</v>
      </c>
      <c r="H144" s="16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"НПК "Асконт+"</v>
      </c>
      <c r="D145" s="6" t="str">
        <f>CONCATENATE([2]Общая!G134," ",[2]Общая!H134," ",[2]Общая!I134," 
", [2]Общая!K134," ",[2]Общая!L134)</f>
        <v>Караев Артем Владимирович 
Начальник участка сухих форм 4 года 2 мес.</v>
      </c>
      <c r="E145" s="7" t="str">
        <f>[2]Общая!M134</f>
        <v>Первичная</v>
      </c>
      <c r="F145" s="7" t="str">
        <f>[2]Общая!R134</f>
        <v>II до и выше 1000В</v>
      </c>
      <c r="G145" s="7" t="str">
        <f>[2]Общая!N134</f>
        <v>административно-технический персонал</v>
      </c>
      <c r="H145" s="16" t="str">
        <f>[2]Общая!S134</f>
        <v>ПТЭЭПЭЭ</v>
      </c>
      <c r="I145" s="8">
        <f>[2]Общая!V134</f>
        <v>0.5625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"НПК "Асконт+"</v>
      </c>
      <c r="D146" s="6" t="str">
        <f>CONCATENATE([2]Общая!G135," ",[2]Общая!H135," ",[2]Общая!I135," 
", [2]Общая!K135," ",[2]Общая!L135)</f>
        <v>Зузин Геннадий Валентинович 
Начальник склада 0 лет 3 мес.</v>
      </c>
      <c r="E146" s="7" t="str">
        <f>[2]Общая!M135</f>
        <v>Первичная</v>
      </c>
      <c r="F146" s="7" t="str">
        <f>[2]Общая!R135</f>
        <v>II до и выше 1000В</v>
      </c>
      <c r="G146" s="7" t="str">
        <f>[2]Общая!N135</f>
        <v>административно-технический персонал</v>
      </c>
      <c r="H146" s="16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"НПК "Асконт+"</v>
      </c>
      <c r="D147" s="6" t="str">
        <f>CONCATENATE([2]Общая!G136," ",[2]Общая!H136," ",[2]Общая!I136," 
", [2]Общая!K136," ",[2]Общая!L136)</f>
        <v>Мазун Максим Алексеевич 
Заместитель генерального директора по логистике и складскому хозяйству 0 лет. 5 мес.</v>
      </c>
      <c r="E147" s="7" t="str">
        <f>[2]Общая!M136</f>
        <v>Первичная</v>
      </c>
      <c r="F147" s="7" t="str">
        <f>[2]Общая!R136</f>
        <v>II до и выше 1000В</v>
      </c>
      <c r="G147" s="7" t="str">
        <f>[2]Общая!N136</f>
        <v>административно-технический персонал</v>
      </c>
      <c r="H147" s="16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"ММЗ"</v>
      </c>
      <c r="D148" s="6" t="str">
        <f>CONCATENATE([2]Общая!G137," ",[2]Общая!H137," ",[2]Общая!I137," 
", [2]Общая!K137," ",[2]Общая!L137)</f>
        <v>Попов  Сергей Николаевич 
Главный энергетик 16 лет</v>
      </c>
      <c r="E148" s="7" t="str">
        <f>[2]Общая!M137</f>
        <v>очередная</v>
      </c>
      <c r="F148" s="7" t="str">
        <f>[2]Общая!R137</f>
        <v>V до и выше 1000 В</v>
      </c>
      <c r="G148" s="7" t="str">
        <f>[2]Общая!N137</f>
        <v>административно-технический персонал</v>
      </c>
      <c r="H148" s="16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"ММЗ"</v>
      </c>
      <c r="D149" s="6" t="str">
        <f>CONCATENATE([2]Общая!G138," ",[2]Общая!H138," ",[2]Общая!I138," 
", [2]Общая!K138," ",[2]Общая!L138)</f>
        <v>Иванов Алексей  Михайлович 
Начальник отдела техобслуживания и обеспечения ремонта оборудования 6,5 лет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>административно-технический персонал</v>
      </c>
      <c r="H149" s="16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"ММЗ"</v>
      </c>
      <c r="D150" s="6" t="str">
        <f>CONCATENATE([2]Общая!G139," ",[2]Общая!H139," ",[2]Общая!I139," 
", [2]Общая!K139," ",[2]Общая!L139)</f>
        <v>Шереметьев   Роман Константинович 
Начальник участка техобслуживания и ремонта энергетического оборудования 5,5 лет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6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АО "ММЗ"</v>
      </c>
      <c r="D151" s="6" t="str">
        <f>CONCATENATE([2]Общая!G140," ",[2]Общая!H140," ",[2]Общая!I140," 
", [2]Общая!K140," ",[2]Общая!L140)</f>
        <v>Гулин Андрей Юрьевич 
Начальник участка техобслуживания и ремонта технологического оборудования 4 года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административно-технический персонал</v>
      </c>
      <c r="H151" s="16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 "Электропровод"</v>
      </c>
      <c r="D152" s="6" t="str">
        <f>CONCATENATE([2]Общая!G141," ",[2]Общая!H141," ",[2]Общая!I141," 
", [2]Общая!K141," ",[2]Общая!L141)</f>
        <v>Угольков Игорь Николаевич 
Специалист по охране труда 10 лет</v>
      </c>
      <c r="E152" s="7" t="str">
        <f>[2]Общая!M141</f>
        <v>внеочередная</v>
      </c>
      <c r="F152" s="7" t="str">
        <f>[2]Общая!R141</f>
        <v xml:space="preserve">III группа до 1000 В </v>
      </c>
      <c r="G152" s="7" t="str">
        <f>[2]Общая!N141</f>
        <v>административно-технический персонал</v>
      </c>
      <c r="H152" s="16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«А2-Стройпроект»</v>
      </c>
      <c r="D153" s="6" t="str">
        <f>CONCATENATE([2]Общая!G142," ",[2]Общая!H142," ",[2]Общая!I142," 
", [2]Общая!K142," ",[2]Общая!L142)</f>
        <v>Аль-Дами Хайдар Аббас Неам Нет 
Инженер  1 год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оперативно-ремонтный персонал</v>
      </c>
      <c r="H153" s="16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«А2-Стройпроект»</v>
      </c>
      <c r="D154" s="6" t="str">
        <f>CONCATENATE([2]Общая!G143," ",[2]Общая!H143," ",[2]Общая!I143," 
", [2]Общая!K143," ",[2]Общая!L143)</f>
        <v>Мамин  Рафаэль Энверович 
Инженер 1 к. 3 года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административно-технический персонал</v>
      </c>
      <c r="H154" s="16" t="str">
        <f>[2]Общая!S143</f>
        <v>ПТЭЭПЭЭ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ООО «А2-Стройпроект»</v>
      </c>
      <c r="D155" s="6" t="str">
        <f>CONCATENATE([2]Общая!G144," ",[2]Общая!H144," ",[2]Общая!I144," 
", [2]Общая!K144," ",[2]Общая!L144)</f>
        <v>Токарев Игорь Валерьевич 
Инженер 3 года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оперативно-ремонтный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«А2-Стройпроект»</v>
      </c>
      <c r="D156" s="6" t="str">
        <f>CONCATENATE([2]Общая!G145," ",[2]Общая!H145," ",[2]Общая!I145," 
", [2]Общая!K145," ",[2]Общая!L145)</f>
        <v>Боблак Игорь Игоревич 
Инженер 3 года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оперативно-ремонтный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"ПРОМЫШЛЕННЫЙ ХОЛОД"</v>
      </c>
      <c r="D157" s="6" t="str">
        <f>CONCATENATE([2]Общая!G146," ",[2]Общая!H146," ",[2]Общая!I146," 
", [2]Общая!K146," ",[2]Общая!L146)</f>
        <v>Прокопенко Алексей Эдуардович 
Начальник сервисного отдела 6 лет</v>
      </c>
      <c r="E157" s="7" t="str">
        <f>[2]Общая!M146</f>
        <v>очередная</v>
      </c>
      <c r="F157" s="7" t="str">
        <f>[2]Общая!R146</f>
        <v>III до 1000 В</v>
      </c>
      <c r="G157" s="7" t="str">
        <f>[2]Общая!N146</f>
        <v>административно-технический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"ПРОМЫШЛЕННЫЙ ХОЛОД"</v>
      </c>
      <c r="D158" s="6" t="str">
        <f>CONCATENATE([2]Общая!G147," ",[2]Общая!H147," ",[2]Общая!I147," 
", [2]Общая!K147," ",[2]Общая!L147)</f>
        <v>Захаров Николай Анатольевич 
Сервисный инженер 8 лет</v>
      </c>
      <c r="E158" s="7" t="str">
        <f>[2]Общая!M147</f>
        <v>очередная</v>
      </c>
      <c r="F158" s="7" t="str">
        <f>[2]Общая!R147</f>
        <v>III до 1000 В</v>
      </c>
      <c r="G158" s="7" t="str">
        <f>[2]Общая!N147</f>
        <v>оперативно-ремонтный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"ПРОМЫШЛЕННЫЙ ХОЛОД"</v>
      </c>
      <c r="D159" s="6" t="str">
        <f>CONCATENATE([2]Общая!G148," ",[2]Общая!H148," ",[2]Общая!I148," 
", [2]Общая!K148," ",[2]Общая!L148)</f>
        <v>Корчев Иван Васильевич 
Сервисный инженер 10 лет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оперативно-ремонтный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"ПРОМЫШЛЕННЫЙ ХОЛОД"</v>
      </c>
      <c r="D160" s="6" t="str">
        <f>CONCATENATE([2]Общая!G149," ",[2]Общая!H149," ",[2]Общая!I149," 
", [2]Общая!K149," ",[2]Общая!L149)</f>
        <v>Михайлин Геннадий Валентинович 
Сервисный инженер 12 лет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оперативно-ремонтный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 xml:space="preserve"> ООО "Жилпромстрой"</v>
      </c>
      <c r="D161" s="6" t="str">
        <f>CONCATENATE([2]Общая!G150," ",[2]Общая!H150," ",[2]Общая!I150," 
", [2]Общая!K150," ",[2]Общая!L150)</f>
        <v>Мартьянов Павел Владимирович 
 производитель работ 1 год</v>
      </c>
      <c r="E161" s="7" t="str">
        <f>[2]Общая!M150</f>
        <v xml:space="preserve"> первичная</v>
      </c>
      <c r="F161" s="7" t="str">
        <f>[2]Общая!R150</f>
        <v>II до 1000 В</v>
      </c>
      <c r="G161" s="7" t="str">
        <f>[2]Общая!N150</f>
        <v>административно-технический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"ПОЗИТ"</v>
      </c>
      <c r="D162" s="6" t="str">
        <f>CONCATENATE([2]Общая!G151," ",[2]Общая!H151," ",[2]Общая!I151," 
", [2]Общая!K151," ",[2]Общая!L151)</f>
        <v>Морозов  Евгений  Александрович 
Старший инженер по пожарной безопасности 5 лет</v>
      </c>
      <c r="E162" s="7" t="str">
        <f>[2]Общая!M151</f>
        <v xml:space="preserve">Первичная </v>
      </c>
      <c r="F162" s="7" t="str">
        <f>[2]Общая!R151</f>
        <v xml:space="preserve">II До 1000 В </v>
      </c>
      <c r="G162" s="7" t="str">
        <f>[2]Общая!N151</f>
        <v>административно-технический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"ПОЗИТ"</v>
      </c>
      <c r="D163" s="6" t="str">
        <f>CONCATENATE([2]Общая!G152," ",[2]Общая!H152," ",[2]Общая!I152," 
", [2]Общая!K152," ",[2]Общая!L152)</f>
        <v>Зиновьев  Анатолий  Викторович 
Заместитель главного энергетика 14 лет</v>
      </c>
      <c r="E163" s="7" t="str">
        <f>[2]Общая!M152</f>
        <v>Внеочередная</v>
      </c>
      <c r="F163" s="7" t="str">
        <f>[2]Общая!R152</f>
        <v xml:space="preserve">V До и выше 1000 В </v>
      </c>
      <c r="G163" s="7" t="str">
        <f>[2]Общая!N152</f>
        <v>административно-технический персонал</v>
      </c>
      <c r="H163" s="16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"Алютех - М"</v>
      </c>
      <c r="D164" s="6" t="str">
        <f>CONCATENATE([2]Общая!G153," ",[2]Общая!H153," ",[2]Общая!I153," 
", [2]Общая!K153," ",[2]Общая!L153)</f>
        <v>Крючков Евгений Викторович 
Начальник службы технической поддержки и сервисного обслуживания 15 лет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административно-технический персонал</v>
      </c>
      <c r="H164" s="16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"Алютех - М"</v>
      </c>
      <c r="D165" s="6" t="str">
        <f>CONCATENATE([2]Общая!G154," ",[2]Общая!H154," ",[2]Общая!I154," 
", [2]Общая!K154," ",[2]Общая!L154)</f>
        <v>Малахов Игорь Олегович 
Инженер по ремонту и техническому обслуживанию 11 лет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административно-технический персонал</v>
      </c>
      <c r="H165" s="16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"Алютех - М"</v>
      </c>
      <c r="D166" s="6" t="str">
        <f>CONCATENATE([2]Общая!G155," ",[2]Общая!H155," ",[2]Общая!I155," 
", [2]Общая!K155," ",[2]Общая!L155)</f>
        <v>Урлов Андрей Валерьевич 
Ведущий шеф-инженер 4 года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административно-технический персонал</v>
      </c>
      <c r="H166" s="16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"Алютех - М"</v>
      </c>
      <c r="D167" s="6" t="str">
        <f>CONCATENATE([2]Общая!G156," ",[2]Общая!H156," ",[2]Общая!I156," 
", [2]Общая!K156," ",[2]Общая!L156)</f>
        <v>Вербицкий  Николай Дмитриевич 
Шеф-инженер 2 года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административно-технический персонал</v>
      </c>
      <c r="H167" s="16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"Алютех - М"</v>
      </c>
      <c r="D168" s="6" t="str">
        <f>CONCATENATE([2]Общая!G157," ",[2]Общая!H157," ",[2]Общая!I157," 
", [2]Общая!K157," ",[2]Общая!L157)</f>
        <v>Гришин Иван Алексеевич 
Инженер-электрик 1 год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административно-технический персонал</v>
      </c>
      <c r="H168" s="16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"АЛЮТЕХ МСК"</v>
      </c>
      <c r="D169" s="6" t="str">
        <f>CONCATENATE([2]Общая!G158," ",[2]Общая!H158," ",[2]Общая!I158," 
", [2]Общая!K158," ",[2]Общая!L158)</f>
        <v>Крючков Евгений  Викторович 
Начальник службы технической поддержки и сервисного обслуживания 8 лет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административно-технический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"АЛЮТЕХ МСК"</v>
      </c>
      <c r="D170" s="6" t="str">
        <f>CONCATENATE([2]Общая!G159," ",[2]Общая!H159," ",[2]Общая!I159," 
", [2]Общая!K159," ",[2]Общая!L159)</f>
        <v>Таштемиров Марлен Эдуардович 
Шеф-инженер 1 категории 5 года</v>
      </c>
      <c r="E170" s="7" t="str">
        <f>[2]Общая!M159</f>
        <v>Очередная</v>
      </c>
      <c r="F170" s="7" t="str">
        <f>[2]Общая!R159</f>
        <v>III до 1000 В</v>
      </c>
      <c r="G170" s="7" t="str">
        <f>[2]Общая!N159</f>
        <v>административно-технический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"АЛЮТЕХ МСК"</v>
      </c>
      <c r="D171" s="6" t="str">
        <f>CONCATENATE([2]Общая!G160," ",[2]Общая!H160," ",[2]Общая!I160," 
", [2]Общая!K160," ",[2]Общая!L160)</f>
        <v>Колесников Станислав Юрьевич 
Шеф-инженер 1 категории 5 года</v>
      </c>
      <c r="E171" s="7" t="str">
        <f>[2]Общая!M160</f>
        <v>Очередная</v>
      </c>
      <c r="F171" s="7" t="str">
        <f>[2]Общая!R160</f>
        <v>III до 1000 В</v>
      </c>
      <c r="G171" s="7" t="str">
        <f>[2]Общая!N160</f>
        <v>административно-технический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"АЛЮТЕХ МСК"</v>
      </c>
      <c r="D172" s="6" t="str">
        <f>CONCATENATE([2]Общая!G161," ",[2]Общая!H161," ",[2]Общая!I161," 
", [2]Общая!K161," ",[2]Общая!L161)</f>
        <v>Киселёв Илья Владимирович 
Шеф-инженер  2 год</v>
      </c>
      <c r="E172" s="7" t="str">
        <f>[2]Общая!M161</f>
        <v>Очередная</v>
      </c>
      <c r="F172" s="7" t="str">
        <f>[2]Общая!R161</f>
        <v>III до 1000 В</v>
      </c>
      <c r="G172" s="7" t="str">
        <f>[2]Общая!N161</f>
        <v>административно-технический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"АЛЮТЕХ МСК"</v>
      </c>
      <c r="D173" s="6" t="str">
        <f>CONCATENATE([2]Общая!G162," ",[2]Общая!H162," ",[2]Общая!I162," 
", [2]Общая!K162," ",[2]Общая!L162)</f>
        <v>Гришин Иван Алексеевич 
Инженер-электрик 1 год</v>
      </c>
      <c r="E173" s="7" t="str">
        <f>[2]Общая!M162</f>
        <v>Внеочередная</v>
      </c>
      <c r="F173" s="7" t="str">
        <f>[2]Общая!R162</f>
        <v>IV до 1000 В</v>
      </c>
      <c r="G173" s="7" t="str">
        <f>[2]Общая!N162</f>
        <v>административно-технический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"СДТ"</v>
      </c>
      <c r="D174" s="6" t="str">
        <f>CONCATENATE([2]Общая!G163," ",[2]Общая!H163," ",[2]Общая!I163," 
", [2]Общая!K163," ",[2]Общая!L163)</f>
        <v>Ефимов  Дмитрий Владимирович 
Технический директор 10 дней</v>
      </c>
      <c r="E174" s="7" t="str">
        <f>[2]Общая!M163</f>
        <v>внеочередная</v>
      </c>
      <c r="F174" s="7" t="str">
        <f>[2]Общая!R163</f>
        <v xml:space="preserve"> V группа до и выше 1000 В</v>
      </c>
      <c r="G174" s="7" t="str">
        <f>[2]Общая!N163</f>
        <v>административно-технический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"СДТ"</v>
      </c>
      <c r="D175" s="6" t="str">
        <f>CONCATENATE([2]Общая!G164," ",[2]Общая!H164," ",[2]Общая!I164," 
", [2]Общая!K164," ",[2]Общая!L164)</f>
        <v>Чечкасов Вячеслав Александрович 
Специалист по эксплуатации 1год 9 дней</v>
      </c>
      <c r="E175" s="7" t="str">
        <f>[2]Общая!M164</f>
        <v>внеочередная</v>
      </c>
      <c r="F175" s="7" t="str">
        <f>[2]Общая!R164</f>
        <v>IV группа до 1000 В</v>
      </c>
      <c r="G175" s="7" t="str">
        <f>[2]Общая!N164</f>
        <v>административно-технический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 УПТ"</v>
      </c>
      <c r="D176" s="6" t="str">
        <f>CONCATENATE([2]Общая!G165," ",[2]Общая!H165," ",[2]Общая!I165," 
", [2]Общая!K165," ",[2]Общая!L165)</f>
        <v>Косилов Дмитрий Васильевич 
Руководитель технической службы 5 лет</v>
      </c>
      <c r="E176" s="7" t="str">
        <f>[2]Общая!M165</f>
        <v>очередная</v>
      </c>
      <c r="F176" s="7" t="str">
        <f>[2]Общая!R165</f>
        <v>IV до и выше 1000 В.</v>
      </c>
      <c r="G176" s="7" t="str">
        <f>[2]Общая!N165</f>
        <v>административно-технический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ИП Макаренко Г.И.</v>
      </c>
      <c r="D177" s="6" t="str">
        <f>CONCATENATE([2]Общая!G166," ",[2]Общая!H166," ",[2]Общая!I166," 
", [2]Общая!K166," ",[2]Общая!L166)</f>
        <v>Даргель Сергей Владимирович 
инженер по эксплуатации СТО 4 мес</v>
      </c>
      <c r="E177" s="7" t="str">
        <f>[2]Общая!M166</f>
        <v>внеочер</v>
      </c>
      <c r="F177" s="7"/>
      <c r="G177" s="7" t="str">
        <f>[2]Общая!N166</f>
        <v>специалист</v>
      </c>
      <c r="H177" s="16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ИП "Гуменчук Н.А."</v>
      </c>
      <c r="D178" s="6" t="str">
        <f>CONCATENATE([2]Общая!G167," ",[2]Общая!H167," ",[2]Общая!I167," 
", [2]Общая!K167," ",[2]Общая!L167)</f>
        <v>Плотников  Максим  Михайлович 
Электромонтер по ремонту оборудования 2 года</v>
      </c>
      <c r="E178" s="7" t="str">
        <f>[2]Общая!M167</f>
        <v>очередная</v>
      </c>
      <c r="F178" s="7" t="str">
        <f>[2]Общая!R167</f>
        <v>III до 1000 В</v>
      </c>
      <c r="G178" s="7" t="str">
        <f>[2]Общая!N167</f>
        <v>оперативно-ремонтный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АО "МСК Энерго"</v>
      </c>
      <c r="D179" s="6" t="str">
        <f>CONCATENATE([2]Общая!G168," ",[2]Общая!H168," ",[2]Общая!I168," 
", [2]Общая!K168," ",[2]Общая!L168)</f>
        <v>Косолапов Дмитрий Анатольевич 
Заместитель главного инженера 1 месяц</v>
      </c>
      <c r="E179" s="7" t="str">
        <f>[2]Общая!M168</f>
        <v>очередная</v>
      </c>
      <c r="F179" s="7" t="str">
        <f>[2]Общая!R168</f>
        <v>V групп до и
 выше 1000 В</v>
      </c>
      <c r="G179" s="7" t="str">
        <f>[2]Общая!N168</f>
        <v>административно-технический персонал</v>
      </c>
      <c r="H179" s="16" t="str">
        <f>[2]Общая!S168</f>
        <v>ПТЭЭСиС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АО "МСК Энерго"</v>
      </c>
      <c r="D180" s="6" t="str">
        <f>CONCATENATE([2]Общая!G169," ",[2]Общая!H169," ",[2]Общая!I169," 
", [2]Общая!K169," ",[2]Общая!L169)</f>
        <v>Луцишин  Денис Евгеньевич 
Заместитель главного
 инженера по технической эксплуатации и ремонту 1 месяц</v>
      </c>
      <c r="E180" s="7" t="str">
        <f>[2]Общая!M169</f>
        <v>очередная</v>
      </c>
      <c r="F180" s="7" t="str">
        <f>[2]Общая!R169</f>
        <v>V групп до и
 выше 1000 В</v>
      </c>
      <c r="G180" s="7" t="str">
        <f>[2]Общая!N169</f>
        <v>административно-технический персонал</v>
      </c>
      <c r="H180" s="16" t="str">
        <f>[2]Общая!S169</f>
        <v>ПТЭЭСиС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АО "МСК Энерго"</v>
      </c>
      <c r="D181" s="6" t="str">
        <f>CONCATENATE([2]Общая!G170," ",[2]Общая!H170," ",[2]Общая!I170," 
", [2]Общая!K170," ",[2]Общая!L170)</f>
        <v>Скударнов  Дмитрий Вячеславович 
Заместитель главного инженера по оперативно-технологическому управлению 1 месяц</v>
      </c>
      <c r="E181" s="7" t="str">
        <f>[2]Общая!M170</f>
        <v>очередная</v>
      </c>
      <c r="F181" s="7" t="str">
        <f>[2]Общая!R170</f>
        <v>V групп до и
 выше 1000 В</v>
      </c>
      <c r="G181" s="7" t="str">
        <f>[2]Общая!N170</f>
        <v>административно-технический персонал</v>
      </c>
      <c r="H181" s="16" t="str">
        <f>[2]Общая!S170</f>
        <v>ПТЭЭСиС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АО "МСК Энерго"</v>
      </c>
      <c r="D182" s="6" t="str">
        <f>CONCATENATE([2]Общая!G171," ",[2]Общая!H171," ",[2]Общая!I171," 
", [2]Общая!K171," ",[2]Общая!L171)</f>
        <v>Майков Михаил Николаевич 
Начальник ЦУС 1 месяц</v>
      </c>
      <c r="E182" s="7" t="str">
        <f>[2]Общая!M171</f>
        <v>очередная</v>
      </c>
      <c r="F182" s="7" t="str">
        <f>[2]Общая!R171</f>
        <v>V групп до и
 выше 1000 В</v>
      </c>
      <c r="G182" s="7" t="str">
        <f>[2]Общая!N171</f>
        <v>административно-технический персонал</v>
      </c>
      <c r="H182" s="16" t="str">
        <f>[2]Общая!S171</f>
        <v>ПТЭЭСиС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АО "МСК Энерго"</v>
      </c>
      <c r="D183" s="6" t="str">
        <f>CONCATENATE([2]Общая!G172," ",[2]Общая!H172," ",[2]Общая!I172," 
", [2]Общая!K172," ",[2]Общая!L172)</f>
        <v>Блохин Александр Васильевич 
Заместитель начальника службы РЗ и А 5 лет</v>
      </c>
      <c r="E183" s="7" t="str">
        <f>[2]Общая!M172</f>
        <v>очередная</v>
      </c>
      <c r="F183" s="7" t="str">
        <f>[2]Общая!R172</f>
        <v>V групп до и
 выше 1000 В</v>
      </c>
      <c r="G183" s="7" t="str">
        <f>[2]Общая!N172</f>
        <v>административно-технический персонал</v>
      </c>
      <c r="H183" s="16" t="str">
        <f>[2]Общая!S172</f>
        <v>ПТЭЭСиС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5" t="str">
        <f>[2]Общая!E173</f>
        <v>АО "ЦНИИСМ"</v>
      </c>
      <c r="D184" s="6" t="str">
        <f>CONCATENATE([2]Общая!G173," ",[2]Общая!H173," ",[2]Общая!I173," 
", [2]Общая!K173," ",[2]Общая!L173)</f>
        <v>Петров Вячеслав Юрьевич 
Начальник бюро 4 мес</v>
      </c>
      <c r="E184" s="7" t="str">
        <f>[2]Общая!M173</f>
        <v>Первичная</v>
      </c>
      <c r="F184" s="7"/>
      <c r="G184" s="7" t="str">
        <f>[2]Общая!N173</f>
        <v>управленческий персонал</v>
      </c>
      <c r="H184" s="16" t="str">
        <f>[2]Общая!S173</f>
        <v>ПТЭТЭ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5" t="str">
        <f>[2]Общая!E174</f>
        <v>АО "ЦНИИСМ"</v>
      </c>
      <c r="D185" s="6" t="str">
        <f>CONCATENATE([2]Общая!G174," ",[2]Общая!H174," ",[2]Общая!I174," 
", [2]Общая!K174," ",[2]Общая!L174)</f>
        <v>Журавлев Евгений Алексеевич 
Инженер 1 год 6 мес.</v>
      </c>
      <c r="E185" s="7" t="str">
        <f>[2]Общая!M174</f>
        <v>Очередная</v>
      </c>
      <c r="F185" s="7"/>
      <c r="G185" s="7" t="str">
        <f>[2]Общая!N174</f>
        <v>управленческий персонал</v>
      </c>
      <c r="H185" s="16" t="str">
        <f>[2]Общая!S174</f>
        <v>ПТЭТЭ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>АО "ЦНИИСМ"</v>
      </c>
      <c r="D186" s="6" t="str">
        <f>CONCATENATE([2]Общая!G175," ",[2]Общая!H175," ",[2]Общая!I175," 
", [2]Общая!K175," ",[2]Общая!L175)</f>
        <v>Антипов Дмитрий Александрович 
начальник котельной 14 лет 8 месяцев</v>
      </c>
      <c r="E186" s="7" t="str">
        <f>[2]Общая!M175</f>
        <v>очередная</v>
      </c>
      <c r="F186" s="7"/>
      <c r="G186" s="7" t="str">
        <f>[2]Общая!N175</f>
        <v>управленческий персонал</v>
      </c>
      <c r="H186" s="16" t="str">
        <f>[2]Общая!S175</f>
        <v>ПТЭТЭ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5" t="str">
        <f>[2]Общая!E176</f>
        <v>ИП Смирнов Станислав Леонидович</v>
      </c>
      <c r="D187" s="6" t="str">
        <f>CONCATENATE([2]Общая!G176," ",[2]Общая!H176," ",[2]Общая!I176," 
", [2]Общая!K176," ",[2]Общая!L176)</f>
        <v>Смирнов Станислав Леонидович 
Руководитель 1 год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персонал, с правом проведения оборудования повышенным напряжением</v>
      </c>
      <c r="H187" s="16" t="str">
        <f>[2]Общая!S176</f>
        <v>ПТЭЭСиС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"Аскенсор"</v>
      </c>
      <c r="D188" s="6" t="str">
        <f>CONCATENATE([2]Общая!G177," ",[2]Общая!H177," ",[2]Общая!I177," 
", [2]Общая!K177," ",[2]Общая!L177)</f>
        <v>Маршаков Михаил Юрьевич 
Инженер электрик 2 года</v>
      </c>
      <c r="E188" s="7" t="str">
        <f>[2]Общая!M177</f>
        <v>очередная</v>
      </c>
      <c r="F188" s="7" t="str">
        <f>[2]Общая!R177</f>
        <v>IV группа до 1000 В.</v>
      </c>
      <c r="G188" s="7" t="str">
        <f>[2]Общая!N177</f>
        <v>оперативно-ремонтный</v>
      </c>
      <c r="H188" s="16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"ТЦ Квартал"</v>
      </c>
      <c r="D189" s="6" t="str">
        <f>CONCATENATE([2]Общая!G178," ",[2]Общая!H178," ",[2]Общая!I178," 
", [2]Общая!K178," ",[2]Общая!L178)</f>
        <v>Тихомиров  Владислав Юрьевич 
Инженер-энергетик 7 мес</v>
      </c>
      <c r="E189" s="7" t="str">
        <f>[2]Общая!M178</f>
        <v>первичная</v>
      </c>
      <c r="F189" s="7" t="str">
        <f>[2]Общая!R178</f>
        <v>II  до и выше 1000 В</v>
      </c>
      <c r="G189" s="7" t="str">
        <f>[2]Общая!N178</f>
        <v>административно-технический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10" customFormat="1" ht="86.1" customHeight="1" x14ac:dyDescent="0.25">
      <c r="D190" s="11" t="s">
        <v>16</v>
      </c>
      <c r="F190" s="10" t="s">
        <v>17</v>
      </c>
    </row>
  </sheetData>
  <autoFilter ref="B14:I19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2025-04-21T11:07:03Z</dcterms:modified>
</cp:coreProperties>
</file>